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285" windowWidth="15480" windowHeight="8895"/>
  </bookViews>
  <sheets>
    <sheet name="Historical P&amp;L" sheetId="4" r:id="rId1"/>
    <sheet name="Historical Stat." sheetId="3" r:id="rId2"/>
  </sheets>
  <definedNames>
    <definedName name="_xlnm.Print_Area" localSheetId="1">'Historical Stat.'!$A$1:$AH$39</definedName>
  </definedNames>
  <calcPr calcId="124519" calcMode="manual"/>
</workbook>
</file>

<file path=xl/calcChain.xml><?xml version="1.0" encoding="utf-8"?>
<calcChain xmlns="http://schemas.openxmlformats.org/spreadsheetml/2006/main">
  <c r="AP53" i="4"/>
  <c r="AF53"/>
  <c r="AB53"/>
  <c r="Z53"/>
  <c r="V53"/>
  <c r="R53"/>
  <c r="N53"/>
  <c r="J53"/>
  <c r="F53"/>
  <c r="B53"/>
  <c r="AP52"/>
  <c r="AP55" s="1"/>
  <c r="AP56" s="1"/>
  <c r="AH52"/>
  <c r="AH53" s="1"/>
  <c r="AF52"/>
  <c r="AF55" s="1"/>
  <c r="AF56" s="1"/>
  <c r="AD52"/>
  <c r="AD53" s="1"/>
  <c r="AB52"/>
  <c r="AB55" s="1"/>
  <c r="AB56" s="1"/>
  <c r="AA52"/>
  <c r="AA53" s="1"/>
  <c r="Z52"/>
  <c r="Z55" s="1"/>
  <c r="Z56" s="1"/>
  <c r="X52"/>
  <c r="X53" s="1"/>
  <c r="V52"/>
  <c r="V55" s="1"/>
  <c r="V56" s="1"/>
  <c r="T52"/>
  <c r="T53" s="1"/>
  <c r="R52"/>
  <c r="R55" s="1"/>
  <c r="R56" s="1"/>
  <c r="P52"/>
  <c r="P53" s="1"/>
  <c r="N52"/>
  <c r="N55" s="1"/>
  <c r="N56" s="1"/>
  <c r="L52"/>
  <c r="L53" s="1"/>
  <c r="J52"/>
  <c r="J55" s="1"/>
  <c r="J56" s="1"/>
  <c r="H52"/>
  <c r="H53" s="1"/>
  <c r="F52"/>
  <c r="F55" s="1"/>
  <c r="F56" s="1"/>
  <c r="D52"/>
  <c r="D53" s="1"/>
  <c r="B52"/>
  <c r="B55" s="1"/>
  <c r="B56" s="1"/>
  <c r="L44"/>
  <c r="D55" l="1"/>
  <c r="D56" s="1"/>
  <c r="H55"/>
  <c r="H56" s="1"/>
  <c r="L55"/>
  <c r="L56" s="1"/>
  <c r="P55"/>
  <c r="P56" s="1"/>
  <c r="T55"/>
  <c r="T56" s="1"/>
  <c r="X55"/>
  <c r="X56" s="1"/>
  <c r="AA55"/>
  <c r="AA56" s="1"/>
  <c r="AD55"/>
  <c r="AD56" s="1"/>
  <c r="AH55"/>
  <c r="AH56" s="1"/>
</calcChain>
</file>

<file path=xl/sharedStrings.xml><?xml version="1.0" encoding="utf-8"?>
<sst xmlns="http://schemas.openxmlformats.org/spreadsheetml/2006/main" count="134" uniqueCount="94">
  <si>
    <t>LAN Airlines S.A.</t>
  </si>
  <si>
    <t>3Q08</t>
  </si>
  <si>
    <t>1Q08</t>
  </si>
  <si>
    <t>2Q08</t>
  </si>
  <si>
    <t>4Q08</t>
  </si>
  <si>
    <t>1Q09</t>
  </si>
  <si>
    <t>Cargo</t>
  </si>
  <si>
    <t>2Q09</t>
  </si>
  <si>
    <t>3Q09</t>
  </si>
  <si>
    <t>4Q09</t>
  </si>
  <si>
    <t>1Q10</t>
  </si>
  <si>
    <t>2Q10</t>
  </si>
  <si>
    <t>Consolidated Operating Statistics</t>
  </si>
  <si>
    <t>System</t>
  </si>
  <si>
    <t>ATKs (millions)</t>
  </si>
  <si>
    <t>ASKs (millions)</t>
  </si>
  <si>
    <t>RTKs (millions)</t>
  </si>
  <si>
    <t>RPKs (millions)</t>
  </si>
  <si>
    <t>Overall Load Factor (based on ATKs)%</t>
  </si>
  <si>
    <t>Break-Even Load Factor (based on ATK)%</t>
  </si>
  <si>
    <t>Yield based on RTKs (US Cents)</t>
  </si>
  <si>
    <t>Operating Revenues per ATK (US Cents)</t>
  </si>
  <si>
    <t>Operating Costs per ATK (US Cents)</t>
  </si>
  <si>
    <t>Fuel Gallons Consumed (millions)</t>
  </si>
  <si>
    <t>Average Trip Length (thousands km)</t>
  </si>
  <si>
    <t xml:space="preserve">Passenger </t>
  </si>
  <si>
    <t>ASKs  (millions)</t>
  </si>
  <si>
    <t>RPKs  (millions)</t>
  </si>
  <si>
    <t>RTKs  (millions)</t>
  </si>
  <si>
    <t>Passengers Transported (thousands)</t>
  </si>
  <si>
    <t>Load Factor (based on ASKs) %</t>
  </si>
  <si>
    <t>Yield (based on RPKs, US Cents)</t>
  </si>
  <si>
    <t>Yield (based on RTKs, US Cents)</t>
  </si>
  <si>
    <t>Revenue/ASK (US cents)</t>
  </si>
  <si>
    <t>Tons Transported (thousands)</t>
  </si>
  <si>
    <t>Load Factor (based on ATKs) %</t>
  </si>
  <si>
    <t>Revenue/ATK (US Cents)</t>
  </si>
  <si>
    <t>Total number of employees</t>
  </si>
  <si>
    <t>3Q10</t>
  </si>
  <si>
    <t>4Q10</t>
  </si>
  <si>
    <t>1Q11</t>
  </si>
  <si>
    <t>2Q11</t>
  </si>
  <si>
    <t>3Q11</t>
  </si>
  <si>
    <t>4Q11</t>
  </si>
  <si>
    <t>1Q12</t>
  </si>
  <si>
    <t>Financial Information</t>
  </si>
  <si>
    <t>Consolidated Income Statement under IFRS</t>
  </si>
  <si>
    <t>(in thousands of US$)</t>
  </si>
  <si>
    <t>REVENUE</t>
  </si>
  <si>
    <t>Passenger</t>
  </si>
  <si>
    <t>Other</t>
  </si>
  <si>
    <t>TOTAL OPERATING REVENUE</t>
  </si>
  <si>
    <t>Expenses</t>
  </si>
  <si>
    <t>Wages and Benefits</t>
  </si>
  <si>
    <t>Aircraft Fuel</t>
  </si>
  <si>
    <t>Comissions to Agents</t>
  </si>
  <si>
    <t>Depreciation and Amortization</t>
  </si>
  <si>
    <t>Other Rental and Landing Fees</t>
  </si>
  <si>
    <t>Passenger Services</t>
  </si>
  <si>
    <t>Aircraft Rentals</t>
  </si>
  <si>
    <t>Aircraft Maintenance</t>
  </si>
  <si>
    <t>Other Operating Expenses</t>
  </si>
  <si>
    <t>TOTAL OPERATING EXPENSES</t>
  </si>
  <si>
    <t>OPERATING INCOME</t>
  </si>
  <si>
    <t>Operating Margin</t>
  </si>
  <si>
    <t>Interest Income</t>
  </si>
  <si>
    <t>Interest Expense</t>
  </si>
  <si>
    <t>Other Income (Expense)</t>
  </si>
  <si>
    <t>INCOME BEFORE TAXES AND MINORITY INTEREST</t>
  </si>
  <si>
    <t>Income Taxes</t>
  </si>
  <si>
    <t>INCOME BEFORE MINORITY INTEREST</t>
  </si>
  <si>
    <t>Attributable to:</t>
  </si>
  <si>
    <t xml:space="preserve">     Shareholders</t>
  </si>
  <si>
    <t xml:space="preserve">     Minority Interest</t>
  </si>
  <si>
    <t>NET INCOME</t>
  </si>
  <si>
    <t>Net Margin</t>
  </si>
  <si>
    <t>Effective tax rate</t>
  </si>
  <si>
    <t>Shares outstanding</t>
  </si>
  <si>
    <t>Earnings per share ($)</t>
  </si>
  <si>
    <t>EBITDA</t>
  </si>
  <si>
    <t>Ebitda margin</t>
  </si>
  <si>
    <t>EBITDAR</t>
  </si>
  <si>
    <t>Ebitdar margin</t>
  </si>
  <si>
    <t>Consolidated Balance Sheet under IFRS</t>
  </si>
  <si>
    <t>Total Assets</t>
  </si>
  <si>
    <t>Total Liabilities</t>
  </si>
  <si>
    <t xml:space="preserve">Total Equity </t>
  </si>
  <si>
    <t>Total Liabilities and Shareholders equity</t>
  </si>
  <si>
    <t xml:space="preserve">Net Debt </t>
  </si>
  <si>
    <t>Current and long term portion of loans from financial institutions</t>
  </si>
  <si>
    <t>Current and long term portion of obligations under capital leases</t>
  </si>
  <si>
    <t>Other liabilities current and long termportion</t>
  </si>
  <si>
    <t>Cash and cash equivalents</t>
  </si>
  <si>
    <t xml:space="preserve">Total Net Debt </t>
  </si>
</sst>
</file>

<file path=xl/styles.xml><?xml version="1.0" encoding="utf-8"?>
<styleSheet xmlns="http://schemas.openxmlformats.org/spreadsheetml/2006/main">
  <numFmts count="11">
    <numFmt numFmtId="171" formatCode="_-* #,##0.00_-;\-* #,##0.00_-;_-* &quot;-&quot;??_-;_-@_-"/>
    <numFmt numFmtId="172" formatCode="#,##0;\(#,##0\)"/>
    <numFmt numFmtId="173" formatCode="mmmm\ yyyy"/>
    <numFmt numFmtId="174" formatCode="0.0%"/>
    <numFmt numFmtId="175" formatCode="#,##0.0_ ;[Red]\-#,##0.0\ "/>
    <numFmt numFmtId="176" formatCode="#,##0.00_ ;[Red]\-#,##0.00\ "/>
    <numFmt numFmtId="177" formatCode="#,##0.000_ ;[Red]\-#,##0.000\ "/>
    <numFmt numFmtId="178" formatCode="#,##0_ ;[Red]\-#,##0\ "/>
    <numFmt numFmtId="179" formatCode="_-* #,##0.0_-;\-* #,##0.0_-;_-* &quot;-&quot;??_-;_-@_-"/>
    <numFmt numFmtId="180" formatCode="0.0"/>
    <numFmt numFmtId="181" formatCode="General_)"/>
  </numFmts>
  <fonts count="9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i/>
      <sz val="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9"/>
      <color indexed="1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2" applyFont="1" applyFill="1" applyProtection="1">
      <protection hidden="1"/>
    </xf>
    <xf numFmtId="0" fontId="2" fillId="2" borderId="0" xfId="2" applyFont="1" applyFill="1" applyBorder="1" applyProtection="1">
      <protection hidden="1"/>
    </xf>
    <xf numFmtId="0" fontId="4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left" indent="1"/>
      <protection hidden="1"/>
    </xf>
    <xf numFmtId="172" fontId="2" fillId="2" borderId="0" xfId="2" applyNumberFormat="1" applyFont="1" applyFill="1" applyBorder="1" applyAlignment="1" applyProtection="1">
      <alignment horizontal="right"/>
      <protection hidden="1"/>
    </xf>
    <xf numFmtId="3" fontId="2" fillId="2" borderId="0" xfId="2" applyNumberFormat="1" applyFont="1" applyFill="1" applyBorder="1" applyAlignment="1" applyProtection="1">
      <alignment horizontal="right"/>
      <protection hidden="1"/>
    </xf>
    <xf numFmtId="0" fontId="2" fillId="2" borderId="0" xfId="2" applyFont="1" applyFill="1" applyAlignment="1" applyProtection="1">
      <alignment horizontal="right"/>
      <protection hidden="1"/>
    </xf>
    <xf numFmtId="3" fontId="4" fillId="2" borderId="0" xfId="2" applyNumberFormat="1" applyFont="1" applyFill="1" applyBorder="1" applyAlignment="1" applyProtection="1">
      <alignment horizontal="right"/>
      <protection hidden="1"/>
    </xf>
    <xf numFmtId="172" fontId="4" fillId="2" borderId="0" xfId="2" applyNumberFormat="1" applyFont="1" applyFill="1" applyBorder="1" applyAlignment="1" applyProtection="1">
      <alignment horizontal="right"/>
      <protection hidden="1"/>
    </xf>
    <xf numFmtId="174" fontId="2" fillId="2" borderId="0" xfId="3" applyNumberFormat="1" applyFont="1" applyFill="1" applyBorder="1" applyAlignment="1" applyProtection="1">
      <alignment horizontal="right"/>
      <protection hidden="1"/>
    </xf>
    <xf numFmtId="3" fontId="2" fillId="2" borderId="0" xfId="2" applyNumberFormat="1" applyFont="1" applyFill="1" applyBorder="1" applyProtection="1">
      <protection hidden="1"/>
    </xf>
    <xf numFmtId="173" fontId="2" fillId="2" borderId="0" xfId="2" applyNumberFormat="1" applyFont="1" applyFill="1" applyBorder="1" applyAlignment="1" applyProtection="1">
      <alignment horizontal="center"/>
      <protection hidden="1"/>
    </xf>
    <xf numFmtId="0" fontId="4" fillId="2" borderId="1" xfId="2" applyFont="1" applyFill="1" applyBorder="1" applyProtection="1">
      <protection hidden="1"/>
    </xf>
    <xf numFmtId="172" fontId="2" fillId="2" borderId="0" xfId="2" applyNumberFormat="1" applyFont="1" applyFill="1" applyBorder="1" applyProtection="1">
      <protection hidden="1"/>
    </xf>
    <xf numFmtId="172" fontId="4" fillId="2" borderId="0" xfId="2" applyNumberFormat="1" applyFont="1" applyFill="1" applyBorder="1" applyProtection="1">
      <protection hidden="1"/>
    </xf>
    <xf numFmtId="0" fontId="4" fillId="3" borderId="0" xfId="2" applyFont="1" applyFill="1" applyProtection="1">
      <protection hidden="1"/>
    </xf>
    <xf numFmtId="0" fontId="4" fillId="3" borderId="0" xfId="0" applyFont="1" applyFill="1"/>
    <xf numFmtId="0" fontId="2" fillId="3" borderId="0" xfId="2" applyFont="1" applyFill="1" applyProtection="1">
      <protection hidden="1"/>
    </xf>
    <xf numFmtId="0" fontId="2" fillId="3" borderId="0" xfId="2" applyFont="1" applyFill="1" applyBorder="1" applyProtection="1">
      <protection hidden="1"/>
    </xf>
    <xf numFmtId="0" fontId="2" fillId="3" borderId="0" xfId="0" applyFont="1" applyFill="1"/>
    <xf numFmtId="172" fontId="2" fillId="3" borderId="0" xfId="2" applyNumberFormat="1" applyFont="1" applyFill="1" applyProtection="1">
      <protection hidden="1"/>
    </xf>
    <xf numFmtId="0" fontId="2" fillId="3" borderId="0" xfId="2" applyFont="1" applyFill="1" applyAlignment="1" applyProtection="1">
      <alignment horizontal="center"/>
      <protection hidden="1"/>
    </xf>
    <xf numFmtId="0" fontId="4" fillId="3" borderId="0" xfId="2" applyFont="1" applyFill="1" applyBorder="1" applyAlignment="1" applyProtection="1">
      <alignment horizontal="center"/>
      <protection hidden="1"/>
    </xf>
    <xf numFmtId="173" fontId="4" fillId="3" borderId="0" xfId="2" applyNumberFormat="1" applyFont="1" applyFill="1" applyBorder="1" applyAlignment="1" applyProtection="1">
      <alignment horizontal="center"/>
      <protection hidden="1"/>
    </xf>
    <xf numFmtId="0" fontId="4" fillId="3" borderId="2" xfId="2" applyFont="1" applyFill="1" applyBorder="1" applyAlignment="1" applyProtection="1">
      <alignment horizontal="center"/>
      <protection hidden="1"/>
    </xf>
    <xf numFmtId="0" fontId="4" fillId="3" borderId="2" xfId="2" applyFont="1" applyFill="1" applyBorder="1" applyProtection="1">
      <protection hidden="1"/>
    </xf>
    <xf numFmtId="0" fontId="2" fillId="3" borderId="2" xfId="2" applyFont="1" applyFill="1" applyBorder="1" applyProtection="1">
      <protection hidden="1"/>
    </xf>
    <xf numFmtId="0" fontId="2" fillId="3" borderId="1" xfId="2" applyFont="1" applyFill="1" applyBorder="1" applyProtection="1">
      <protection hidden="1"/>
    </xf>
    <xf numFmtId="172" fontId="4" fillId="3" borderId="0" xfId="2" applyNumberFormat="1" applyFont="1" applyFill="1" applyBorder="1" applyAlignment="1" applyProtection="1">
      <alignment horizontal="right"/>
      <protection hidden="1"/>
    </xf>
    <xf numFmtId="3" fontId="2" fillId="3" borderId="0" xfId="2" applyNumberFormat="1" applyFont="1" applyFill="1" applyBorder="1" applyAlignment="1" applyProtection="1">
      <alignment horizontal="right"/>
      <protection hidden="1"/>
    </xf>
    <xf numFmtId="3" fontId="4" fillId="3" borderId="0" xfId="2" applyNumberFormat="1" applyFont="1" applyFill="1" applyBorder="1" applyAlignment="1" applyProtection="1">
      <alignment horizontal="right"/>
      <protection hidden="1"/>
    </xf>
    <xf numFmtId="174" fontId="2" fillId="3" borderId="0" xfId="3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Border="1"/>
    <xf numFmtId="0" fontId="5" fillId="2" borderId="0" xfId="2" applyFont="1" applyFill="1" applyBorder="1" applyAlignment="1" applyProtection="1">
      <alignment horizontal="left" indent="1"/>
      <protection hidden="1"/>
    </xf>
    <xf numFmtId="174" fontId="2" fillId="2" borderId="0" xfId="2" applyNumberFormat="1" applyFont="1" applyFill="1" applyBorder="1" applyAlignment="1" applyProtection="1">
      <alignment horizontal="right"/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2" fillId="3" borderId="0" xfId="2" applyFont="1" applyFill="1" applyBorder="1" applyAlignment="1" applyProtection="1">
      <alignment horizontal="right"/>
      <protection hidden="1"/>
    </xf>
    <xf numFmtId="0" fontId="6" fillId="2" borderId="0" xfId="2" applyFont="1" applyFill="1" applyBorder="1" applyAlignment="1" applyProtection="1">
      <alignment horizontal="right"/>
      <protection hidden="1"/>
    </xf>
    <xf numFmtId="174" fontId="5" fillId="2" borderId="0" xfId="2" applyNumberFormat="1" applyFont="1" applyFill="1" applyBorder="1" applyProtection="1">
      <protection hidden="1"/>
    </xf>
    <xf numFmtId="174" fontId="5" fillId="2" borderId="0" xfId="2" applyNumberFormat="1" applyFont="1" applyFill="1" applyBorder="1" applyAlignment="1" applyProtection="1">
      <alignment horizontal="right"/>
      <protection hidden="1"/>
    </xf>
    <xf numFmtId="0" fontId="2" fillId="2" borderId="0" xfId="2" applyFont="1" applyFill="1" applyBorder="1" applyAlignment="1" applyProtection="1">
      <alignment horizontal="left"/>
      <protection hidden="1"/>
    </xf>
    <xf numFmtId="0" fontId="7" fillId="2" borderId="0" xfId="2" applyFont="1" applyFill="1" applyBorder="1" applyProtection="1">
      <protection hidden="1"/>
    </xf>
    <xf numFmtId="2" fontId="2" fillId="2" borderId="0" xfId="2" applyNumberFormat="1" applyFont="1" applyFill="1" applyBorder="1" applyAlignment="1" applyProtection="1">
      <alignment horizontal="right"/>
      <protection hidden="1"/>
    </xf>
    <xf numFmtId="4" fontId="2" fillId="2" borderId="0" xfId="2" applyNumberFormat="1" applyFont="1" applyFill="1" applyBorder="1" applyProtection="1">
      <protection hidden="1"/>
    </xf>
    <xf numFmtId="2" fontId="2" fillId="3" borderId="0" xfId="2" applyNumberFormat="1" applyFont="1" applyFill="1" applyBorder="1" applyAlignment="1" applyProtection="1">
      <alignment horizontal="right"/>
      <protection hidden="1"/>
    </xf>
    <xf numFmtId="175" fontId="2" fillId="2" borderId="0" xfId="2" applyNumberFormat="1" applyFont="1" applyFill="1" applyBorder="1" applyAlignment="1" applyProtection="1">
      <alignment horizontal="right"/>
      <protection hidden="1"/>
    </xf>
    <xf numFmtId="177" fontId="2" fillId="2" borderId="0" xfId="2" applyNumberFormat="1" applyFont="1" applyFill="1" applyBorder="1" applyAlignment="1" applyProtection="1">
      <alignment horizontal="right"/>
      <protection hidden="1"/>
    </xf>
    <xf numFmtId="178" fontId="2" fillId="2" borderId="0" xfId="2" applyNumberFormat="1" applyFont="1" applyFill="1" applyBorder="1" applyAlignment="1" applyProtection="1">
      <alignment horizontal="right"/>
      <protection hidden="1"/>
    </xf>
    <xf numFmtId="176" fontId="2" fillId="2" borderId="0" xfId="2" applyNumberFormat="1" applyFont="1" applyFill="1" applyBorder="1" applyAlignment="1" applyProtection="1">
      <alignment horizontal="right"/>
      <protection hidden="1"/>
    </xf>
    <xf numFmtId="0" fontId="4" fillId="2" borderId="1" xfId="2" applyFont="1" applyFill="1" applyBorder="1" applyAlignment="1" applyProtection="1">
      <alignment horizontal="left"/>
      <protection hidden="1"/>
    </xf>
    <xf numFmtId="10" fontId="2" fillId="2" borderId="0" xfId="2" applyNumberFormat="1" applyFont="1" applyFill="1" applyBorder="1" applyAlignment="1" applyProtection="1">
      <alignment horizontal="right"/>
      <protection hidden="1"/>
    </xf>
    <xf numFmtId="179" fontId="2" fillId="2" borderId="0" xfId="1" applyNumberFormat="1" applyFont="1" applyFill="1" applyBorder="1" applyAlignment="1" applyProtection="1">
      <alignment horizontal="right"/>
      <protection hidden="1"/>
    </xf>
    <xf numFmtId="0" fontId="2" fillId="2" borderId="0" xfId="2" applyFont="1" applyFill="1" applyBorder="1" applyAlignment="1" applyProtection="1">
      <alignment horizontal="left" indent="2"/>
      <protection hidden="1"/>
    </xf>
    <xf numFmtId="0" fontId="2" fillId="2" borderId="1" xfId="2" applyFont="1" applyFill="1" applyBorder="1" applyAlignment="1" applyProtection="1">
      <alignment horizontal="right"/>
      <protection hidden="1"/>
    </xf>
    <xf numFmtId="176" fontId="2" fillId="2" borderId="1" xfId="2" applyNumberFormat="1" applyFont="1" applyFill="1" applyBorder="1" applyAlignment="1" applyProtection="1">
      <alignment horizontal="right"/>
      <protection hidden="1"/>
    </xf>
    <xf numFmtId="174" fontId="2" fillId="2" borderId="1" xfId="2" applyNumberFormat="1" applyFont="1" applyFill="1" applyBorder="1" applyAlignment="1" applyProtection="1">
      <alignment horizontal="right"/>
      <protection hidden="1"/>
    </xf>
    <xf numFmtId="180" fontId="2" fillId="2" borderId="0" xfId="2" applyNumberFormat="1" applyFont="1" applyFill="1" applyBorder="1" applyAlignment="1" applyProtection="1">
      <alignment horizontal="right"/>
      <protection hidden="1"/>
    </xf>
    <xf numFmtId="178" fontId="2" fillId="3" borderId="0" xfId="2" applyNumberFormat="1" applyFont="1" applyFill="1" applyBorder="1" applyAlignment="1" applyProtection="1">
      <alignment horizontal="right"/>
      <protection hidden="1"/>
    </xf>
    <xf numFmtId="173" fontId="4" fillId="3" borderId="0" xfId="2" quotePrefix="1" applyNumberFormat="1" applyFont="1" applyFill="1" applyBorder="1" applyAlignment="1" applyProtection="1">
      <protection hidden="1"/>
    </xf>
    <xf numFmtId="0" fontId="2" fillId="3" borderId="0" xfId="2" applyFont="1" applyFill="1" applyAlignment="1"/>
    <xf numFmtId="3" fontId="2" fillId="3" borderId="0" xfId="2" applyNumberFormat="1" applyFont="1" applyFill="1" applyProtection="1">
      <protection hidden="1"/>
    </xf>
    <xf numFmtId="173" fontId="4" fillId="3" borderId="0" xfId="2" quotePrefix="1" applyNumberFormat="1" applyFont="1" applyFill="1" applyBorder="1" applyAlignment="1" applyProtection="1">
      <alignment horizontal="center"/>
      <protection hidden="1"/>
    </xf>
    <xf numFmtId="0" fontId="2" fillId="3" borderId="0" xfId="2" applyFont="1" applyFill="1" applyAlignment="1">
      <alignment horizontal="center"/>
    </xf>
    <xf numFmtId="0" fontId="4" fillId="3" borderId="0" xfId="2" applyFont="1" applyFill="1" applyBorder="1" applyProtection="1">
      <protection hidden="1"/>
    </xf>
    <xf numFmtId="0" fontId="2" fillId="3" borderId="0" xfId="2" applyFont="1" applyFill="1" applyAlignment="1" applyProtection="1">
      <alignment horizontal="left" indent="1"/>
      <protection hidden="1"/>
    </xf>
    <xf numFmtId="3" fontId="2" fillId="3" borderId="0" xfId="2" applyNumberFormat="1" applyFont="1" applyFill="1" applyAlignment="1" applyProtection="1">
      <alignment horizontal="right"/>
      <protection hidden="1"/>
    </xf>
    <xf numFmtId="172" fontId="2" fillId="3" borderId="0" xfId="2" applyNumberFormat="1" applyFont="1" applyFill="1" applyAlignment="1" applyProtection="1">
      <alignment horizontal="right"/>
      <protection hidden="1"/>
    </xf>
    <xf numFmtId="3" fontId="2" fillId="3" borderId="0" xfId="2" applyNumberFormat="1" applyFont="1" applyFill="1" applyBorder="1" applyProtection="1">
      <protection hidden="1"/>
    </xf>
    <xf numFmtId="0" fontId="2" fillId="3" borderId="1" xfId="2" applyFont="1" applyFill="1" applyBorder="1" applyAlignment="1" applyProtection="1">
      <alignment horizontal="left" indent="1"/>
      <protection hidden="1"/>
    </xf>
    <xf numFmtId="3" fontId="2" fillId="3" borderId="1" xfId="2" applyNumberFormat="1" applyFont="1" applyFill="1" applyBorder="1" applyAlignment="1" applyProtection="1">
      <alignment horizontal="right"/>
      <protection hidden="1"/>
    </xf>
    <xf numFmtId="172" fontId="2" fillId="3" borderId="1" xfId="2" applyNumberFormat="1" applyFont="1" applyFill="1" applyBorder="1" applyAlignment="1" applyProtection="1">
      <alignment horizontal="right"/>
      <protection hidden="1"/>
    </xf>
    <xf numFmtId="3" fontId="4" fillId="3" borderId="0" xfId="2" applyNumberFormat="1" applyFont="1" applyFill="1" applyAlignment="1" applyProtection="1">
      <alignment horizontal="right"/>
      <protection hidden="1"/>
    </xf>
    <xf numFmtId="172" fontId="4" fillId="3" borderId="0" xfId="2" applyNumberFormat="1" applyFont="1" applyFill="1" applyAlignment="1" applyProtection="1">
      <alignment horizontal="right"/>
      <protection hidden="1"/>
    </xf>
    <xf numFmtId="0" fontId="2" fillId="3" borderId="0" xfId="2" applyFont="1" applyFill="1" applyBorder="1" applyAlignment="1" applyProtection="1">
      <alignment horizontal="left" indent="1"/>
      <protection hidden="1"/>
    </xf>
    <xf numFmtId="172" fontId="2" fillId="3" borderId="0" xfId="2" applyNumberFormat="1" applyFont="1" applyFill="1" applyBorder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3" fontId="4" fillId="3" borderId="3" xfId="2" applyNumberFormat="1" applyFont="1" applyFill="1" applyBorder="1" applyAlignment="1" applyProtection="1">
      <alignment horizontal="right"/>
      <protection hidden="1"/>
    </xf>
    <xf numFmtId="172" fontId="4" fillId="3" borderId="3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Alignment="1" applyProtection="1">
      <alignment horizontal="left" indent="1"/>
      <protection hidden="1"/>
    </xf>
    <xf numFmtId="174" fontId="2" fillId="3" borderId="0" xfId="2" applyNumberFormat="1" applyFont="1" applyFill="1" applyAlignment="1" applyProtection="1">
      <alignment horizontal="right"/>
      <protection hidden="1"/>
    </xf>
    <xf numFmtId="174" fontId="5" fillId="3" borderId="0" xfId="3" applyNumberFormat="1" applyFont="1" applyFill="1" applyAlignment="1" applyProtection="1">
      <alignment horizontal="right"/>
      <protection hidden="1"/>
    </xf>
    <xf numFmtId="0" fontId="2" fillId="3" borderId="0" xfId="2" applyFont="1" applyFill="1" applyAlignment="1" applyProtection="1">
      <alignment horizontal="right"/>
      <protection hidden="1"/>
    </xf>
    <xf numFmtId="3" fontId="4" fillId="3" borderId="0" xfId="2" applyNumberFormat="1" applyFont="1" applyFill="1" applyBorder="1" applyProtection="1">
      <protection hidden="1"/>
    </xf>
    <xf numFmtId="0" fontId="8" fillId="3" borderId="0" xfId="0" applyNumberFormat="1" applyFont="1" applyFill="1" applyBorder="1" applyAlignment="1" applyProtection="1">
      <alignment horizontal="left" indent="2"/>
      <protection hidden="1"/>
    </xf>
    <xf numFmtId="0" fontId="2" fillId="3" borderId="0" xfId="2" applyFont="1" applyFill="1" applyAlignment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2" fillId="3" borderId="3" xfId="2" applyFont="1" applyFill="1" applyBorder="1" applyProtection="1">
      <protection hidden="1"/>
    </xf>
    <xf numFmtId="38" fontId="4" fillId="3" borderId="3" xfId="1" applyNumberFormat="1" applyFont="1" applyFill="1" applyBorder="1" applyAlignment="1" applyProtection="1">
      <alignment horizontal="right"/>
      <protection hidden="1"/>
    </xf>
    <xf numFmtId="174" fontId="2" fillId="3" borderId="0" xfId="3" applyNumberFormat="1" applyFont="1" applyFill="1" applyAlignment="1" applyProtection="1">
      <alignment horizontal="right"/>
      <protection hidden="1"/>
    </xf>
    <xf numFmtId="174" fontId="5" fillId="3" borderId="0" xfId="2" applyNumberFormat="1" applyFont="1" applyFill="1" applyAlignment="1" applyProtection="1">
      <alignment horizontal="right"/>
      <protection hidden="1"/>
    </xf>
    <xf numFmtId="0" fontId="2" fillId="3" borderId="0" xfId="2" applyFont="1" applyFill="1" applyAlignment="1" applyProtection="1">
      <alignment horizontal="left"/>
      <protection hidden="1"/>
    </xf>
    <xf numFmtId="2" fontId="2" fillId="3" borderId="0" xfId="2" applyNumberFormat="1" applyFont="1" applyFill="1" applyAlignment="1" applyProtection="1">
      <alignment horizontal="right"/>
      <protection hidden="1"/>
    </xf>
    <xf numFmtId="173" fontId="2" fillId="3" borderId="0" xfId="2" applyNumberFormat="1" applyFont="1" applyFill="1" applyBorder="1" applyAlignment="1" applyProtection="1">
      <alignment horizontal="center"/>
      <protection hidden="1"/>
    </xf>
    <xf numFmtId="0" fontId="4" fillId="0" borderId="0" xfId="2" applyFont="1" applyFill="1" applyBorder="1" applyAlignment="1" applyProtection="1">
      <alignment horizontal="left"/>
      <protection hidden="1"/>
    </xf>
    <xf numFmtId="181" fontId="4" fillId="2" borderId="1" xfId="0" applyNumberFormat="1" applyFont="1" applyFill="1" applyBorder="1" applyAlignment="1" applyProtection="1">
      <alignment horizontal="left"/>
    </xf>
    <xf numFmtId="3" fontId="4" fillId="2" borderId="1" xfId="1" applyNumberFormat="1" applyFont="1" applyFill="1" applyBorder="1" applyAlignment="1" applyProtection="1"/>
    <xf numFmtId="3" fontId="4" fillId="2" borderId="0" xfId="1" applyNumberFormat="1" applyFont="1" applyFill="1" applyBorder="1" applyAlignment="1" applyProtection="1"/>
    <xf numFmtId="181" fontId="2" fillId="2" borderId="0" xfId="0" applyNumberFormat="1" applyFont="1" applyFill="1" applyAlignment="1" applyProtection="1">
      <alignment horizontal="left"/>
    </xf>
    <xf numFmtId="3" fontId="2" fillId="2" borderId="0" xfId="1" applyNumberFormat="1" applyFont="1" applyFill="1" applyAlignment="1" applyProtection="1"/>
    <xf numFmtId="3" fontId="2" fillId="2" borderId="0" xfId="1" applyNumberFormat="1" applyFont="1" applyFill="1" applyBorder="1" applyAlignment="1" applyProtection="1"/>
    <xf numFmtId="181" fontId="2" fillId="2" borderId="1" xfId="0" applyNumberFormat="1" applyFont="1" applyFill="1" applyBorder="1" applyAlignment="1" applyProtection="1">
      <alignment horizontal="left"/>
    </xf>
    <xf numFmtId="3" fontId="2" fillId="2" borderId="1" xfId="1" applyNumberFormat="1" applyFont="1" applyFill="1" applyBorder="1" applyAlignment="1" applyProtection="1"/>
    <xf numFmtId="181" fontId="4" fillId="2" borderId="0" xfId="0" applyNumberFormat="1" applyFont="1" applyFill="1" applyAlignment="1" applyProtection="1">
      <alignment horizontal="left"/>
    </xf>
    <xf numFmtId="3" fontId="4" fillId="2" borderId="0" xfId="1" applyNumberFormat="1" applyFont="1" applyFill="1" applyAlignment="1" applyProtection="1"/>
    <xf numFmtId="181" fontId="4" fillId="2" borderId="4" xfId="0" applyNumberFormat="1" applyFont="1" applyFill="1" applyBorder="1" applyAlignment="1" applyProtection="1">
      <alignment horizontal="left"/>
    </xf>
    <xf numFmtId="3" fontId="4" fillId="2" borderId="4" xfId="1" applyNumberFormat="1" applyFont="1" applyFill="1" applyBorder="1" applyAlignment="1" applyProtection="1"/>
    <xf numFmtId="3" fontId="2" fillId="3" borderId="0" xfId="0" applyNumberFormat="1" applyFont="1" applyFill="1"/>
  </cellXfs>
  <cellStyles count="4">
    <cellStyle name="Millares" xfId="1" builtinId="3"/>
    <cellStyle name="Normal" xfId="0" builtinId="0"/>
    <cellStyle name="Normal_Estado de Resultados USA GAAP 200309 Final_FECU_fuel" xfId="2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74"/>
  <sheetViews>
    <sheetView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2" sqref="H12"/>
    </sheetView>
  </sheetViews>
  <sheetFormatPr baseColWidth="10" defaultRowHeight="11.25"/>
  <cols>
    <col min="1" max="1" width="64.28515625" style="20" customWidth="1"/>
    <col min="2" max="2" width="12.42578125" style="20" bestFit="1" customWidth="1"/>
    <col min="3" max="3" width="0.85546875" style="20" customWidth="1"/>
    <col min="4" max="4" width="12.42578125" style="20" bestFit="1" customWidth="1"/>
    <col min="5" max="5" width="0.85546875" style="20" customWidth="1"/>
    <col min="6" max="6" width="12.42578125" style="20" bestFit="1" customWidth="1"/>
    <col min="7" max="7" width="0.85546875" style="20" customWidth="1"/>
    <col min="8" max="8" width="12.42578125" style="20" bestFit="1" customWidth="1"/>
    <col min="9" max="9" width="0.85546875" style="33" customWidth="1"/>
    <col min="10" max="10" width="12.42578125" style="20" bestFit="1" customWidth="1"/>
    <col min="11" max="11" width="0.85546875" style="33" customWidth="1"/>
    <col min="12" max="12" width="12.42578125" style="20" bestFit="1" customWidth="1"/>
    <col min="13" max="13" width="0.85546875" style="20" customWidth="1"/>
    <col min="14" max="14" width="12.42578125" style="20" bestFit="1" customWidth="1"/>
    <col min="15" max="15" width="0.85546875" style="20" customWidth="1"/>
    <col min="16" max="16" width="12.42578125" style="20" bestFit="1" customWidth="1"/>
    <col min="17" max="17" width="0.85546875" style="20" customWidth="1"/>
    <col min="18" max="18" width="12.42578125" style="20" bestFit="1" customWidth="1"/>
    <col min="19" max="19" width="0.85546875" style="33" customWidth="1"/>
    <col min="20" max="20" width="12.42578125" style="20" bestFit="1" customWidth="1"/>
    <col min="21" max="21" width="0.85546875" style="33" customWidth="1"/>
    <col min="22" max="22" width="12.42578125" style="20" bestFit="1" customWidth="1"/>
    <col min="23" max="23" width="0.85546875" style="20" customWidth="1"/>
    <col min="24" max="24" width="12.42578125" style="20" bestFit="1" customWidth="1"/>
    <col min="25" max="25" width="0.85546875" style="20" customWidth="1"/>
    <col min="26" max="26" width="12.42578125" style="20" bestFit="1" customWidth="1"/>
    <col min="27" max="27" width="0.85546875" style="20" customWidth="1"/>
    <col min="28" max="28" width="12.42578125" style="20" bestFit="1" customWidth="1"/>
    <col min="29" max="29" width="0.85546875" style="33" customWidth="1"/>
    <col min="30" max="30" width="12.42578125" style="20" bestFit="1" customWidth="1"/>
    <col min="31" max="31" width="0.85546875" style="33" customWidth="1"/>
    <col min="32" max="32" width="12.42578125" style="20" bestFit="1" customWidth="1"/>
    <col min="33" max="33" width="0.85546875" style="33" customWidth="1"/>
    <col min="34" max="34" width="12.42578125" style="20" bestFit="1" customWidth="1"/>
    <col min="35" max="35" width="0.85546875" style="33" customWidth="1"/>
    <col min="36" max="36" width="12.42578125" style="20" bestFit="1" customWidth="1"/>
    <col min="37" max="37" width="0.85546875" style="33" customWidth="1"/>
    <col min="38" max="38" width="12.42578125" style="20" bestFit="1" customWidth="1"/>
    <col min="39" max="39" width="0.85546875" style="33" customWidth="1"/>
    <col min="40" max="40" width="12.42578125" style="20" bestFit="1" customWidth="1"/>
    <col min="41" max="41" width="0.85546875" style="33" customWidth="1"/>
    <col min="42" max="42" width="12.42578125" style="20" bestFit="1" customWidth="1"/>
    <col min="43" max="16384" width="11.42578125" style="20"/>
  </cols>
  <sheetData>
    <row r="1" spans="1:42">
      <c r="A1" s="16" t="s">
        <v>0</v>
      </c>
      <c r="B1" s="17"/>
      <c r="C1" s="18"/>
      <c r="D1" s="18"/>
      <c r="E1" s="18"/>
      <c r="F1" s="17"/>
      <c r="G1" s="18"/>
      <c r="H1" s="18"/>
      <c r="I1" s="19"/>
      <c r="J1" s="18"/>
      <c r="K1" s="19"/>
      <c r="L1" s="18"/>
      <c r="M1" s="18"/>
      <c r="N1" s="18"/>
      <c r="O1" s="18"/>
      <c r="P1" s="18"/>
      <c r="Q1" s="18"/>
      <c r="R1" s="18"/>
      <c r="S1" s="19"/>
      <c r="T1" s="18"/>
      <c r="U1" s="19"/>
      <c r="V1" s="18"/>
      <c r="W1" s="18"/>
      <c r="X1" s="18"/>
      <c r="Y1" s="18"/>
      <c r="Z1" s="18"/>
      <c r="AA1" s="18"/>
      <c r="AB1" s="18"/>
      <c r="AC1" s="19"/>
      <c r="AD1" s="18"/>
      <c r="AE1" s="19"/>
      <c r="AF1" s="18"/>
      <c r="AG1" s="19"/>
      <c r="AH1" s="18"/>
      <c r="AI1" s="19"/>
      <c r="AJ1" s="18"/>
      <c r="AK1" s="19"/>
      <c r="AL1" s="18"/>
      <c r="AM1" s="19"/>
      <c r="AN1" s="18"/>
      <c r="AO1" s="19"/>
      <c r="AP1" s="18"/>
    </row>
    <row r="2" spans="1:42">
      <c r="A2" s="17" t="s">
        <v>45</v>
      </c>
      <c r="B2" s="21"/>
      <c r="C2" s="18"/>
      <c r="D2" s="18"/>
      <c r="E2" s="18"/>
      <c r="F2" s="21"/>
      <c r="G2" s="18"/>
      <c r="H2" s="18"/>
      <c r="I2" s="19"/>
      <c r="J2" s="18"/>
      <c r="K2" s="19"/>
      <c r="L2" s="18"/>
      <c r="M2" s="18"/>
      <c r="N2" s="18"/>
      <c r="O2" s="18"/>
      <c r="P2" s="18"/>
      <c r="Q2" s="18"/>
      <c r="R2" s="18"/>
      <c r="S2" s="19"/>
      <c r="T2" s="18"/>
      <c r="U2" s="19"/>
      <c r="V2" s="18"/>
      <c r="W2" s="18"/>
      <c r="X2" s="18"/>
      <c r="Y2" s="18"/>
      <c r="Z2" s="18"/>
      <c r="AA2" s="18"/>
      <c r="AB2" s="18"/>
      <c r="AC2" s="19"/>
      <c r="AD2" s="18"/>
      <c r="AE2" s="19"/>
      <c r="AF2" s="18"/>
      <c r="AG2" s="19"/>
      <c r="AH2" s="18"/>
      <c r="AI2" s="19"/>
      <c r="AJ2" s="18"/>
      <c r="AK2" s="19"/>
      <c r="AL2" s="18"/>
      <c r="AM2" s="19"/>
      <c r="AN2" s="18"/>
      <c r="AO2" s="19"/>
      <c r="AP2" s="18"/>
    </row>
    <row r="3" spans="1:42">
      <c r="B3" s="18"/>
      <c r="C3" s="18"/>
      <c r="D3" s="18"/>
      <c r="E3" s="18"/>
      <c r="F3" s="18"/>
      <c r="G3" s="18"/>
      <c r="H3" s="18"/>
      <c r="I3" s="19"/>
      <c r="J3" s="18"/>
      <c r="K3" s="19"/>
      <c r="L3" s="18"/>
      <c r="M3" s="18"/>
      <c r="N3" s="18"/>
      <c r="O3" s="18"/>
      <c r="P3" s="18"/>
      <c r="Q3" s="18"/>
      <c r="R3" s="18"/>
      <c r="S3" s="19"/>
      <c r="T3" s="18"/>
      <c r="U3" s="19"/>
      <c r="V3" s="18"/>
      <c r="W3" s="18"/>
      <c r="X3" s="18"/>
      <c r="Y3" s="18"/>
      <c r="Z3" s="18"/>
      <c r="AA3" s="18"/>
      <c r="AB3" s="18"/>
      <c r="AC3" s="19"/>
      <c r="AD3" s="18"/>
      <c r="AE3" s="19"/>
      <c r="AF3" s="18"/>
      <c r="AG3" s="19"/>
      <c r="AH3" s="18"/>
      <c r="AI3" s="19"/>
      <c r="AJ3" s="18"/>
      <c r="AK3" s="19"/>
      <c r="AL3" s="18"/>
      <c r="AM3" s="19"/>
      <c r="AN3" s="18"/>
      <c r="AO3" s="19"/>
      <c r="AP3" s="18"/>
    </row>
    <row r="4" spans="1:42">
      <c r="A4" s="18"/>
      <c r="B4" s="18"/>
      <c r="C4" s="18"/>
      <c r="D4" s="22"/>
      <c r="E4" s="18"/>
      <c r="F4" s="18"/>
      <c r="G4" s="18"/>
      <c r="H4" s="22"/>
      <c r="I4" s="19"/>
      <c r="J4" s="22"/>
      <c r="K4" s="19"/>
      <c r="L4" s="18"/>
      <c r="M4" s="18"/>
      <c r="N4" s="18"/>
      <c r="O4" s="18"/>
      <c r="P4" s="18"/>
      <c r="Q4" s="18"/>
      <c r="R4" s="18"/>
      <c r="S4" s="19"/>
      <c r="T4" s="18"/>
      <c r="U4" s="19"/>
      <c r="V4" s="18"/>
      <c r="W4" s="18"/>
      <c r="X4" s="18"/>
      <c r="Y4" s="18"/>
      <c r="Z4" s="18"/>
      <c r="AA4" s="18"/>
      <c r="AB4" s="18"/>
      <c r="AC4" s="19"/>
      <c r="AD4" s="18"/>
      <c r="AE4" s="19"/>
      <c r="AF4" s="18"/>
      <c r="AG4" s="19"/>
      <c r="AH4" s="61"/>
      <c r="AI4" s="19"/>
      <c r="AJ4" s="18"/>
      <c r="AK4" s="19"/>
      <c r="AL4" s="18"/>
      <c r="AM4" s="19"/>
      <c r="AN4" s="18"/>
      <c r="AO4" s="19"/>
      <c r="AP4" s="18"/>
    </row>
    <row r="5" spans="1:42">
      <c r="A5" s="19"/>
      <c r="B5" s="62"/>
      <c r="C5" s="63"/>
      <c r="D5" s="63"/>
      <c r="E5" s="23"/>
      <c r="F5" s="62"/>
      <c r="G5" s="63"/>
      <c r="H5" s="63"/>
      <c r="I5" s="19"/>
      <c r="J5" s="18"/>
      <c r="K5" s="19"/>
      <c r="L5" s="18"/>
      <c r="M5" s="18"/>
      <c r="N5" s="18"/>
      <c r="O5" s="18"/>
      <c r="P5" s="18"/>
      <c r="Q5" s="18"/>
      <c r="R5" s="18"/>
      <c r="S5" s="19"/>
      <c r="T5" s="18"/>
      <c r="U5" s="19"/>
      <c r="V5" s="18"/>
      <c r="W5" s="18"/>
      <c r="X5" s="18"/>
      <c r="Y5" s="18"/>
      <c r="Z5" s="18"/>
      <c r="AA5" s="18"/>
      <c r="AB5" s="18"/>
      <c r="AC5" s="19"/>
      <c r="AD5" s="18"/>
      <c r="AE5" s="19"/>
      <c r="AF5" s="18"/>
      <c r="AG5" s="19"/>
      <c r="AH5" s="18"/>
      <c r="AI5" s="19"/>
      <c r="AJ5" s="18"/>
      <c r="AK5" s="19"/>
      <c r="AL5" s="18"/>
      <c r="AM5" s="19"/>
      <c r="AN5" s="18"/>
      <c r="AO5" s="19"/>
      <c r="AP5" s="18"/>
    </row>
    <row r="6" spans="1:42">
      <c r="A6" s="64" t="s">
        <v>46</v>
      </c>
      <c r="B6" s="24"/>
      <c r="C6" s="23"/>
      <c r="D6" s="24"/>
      <c r="E6" s="23"/>
      <c r="F6" s="24"/>
      <c r="G6" s="23"/>
      <c r="H6" s="24"/>
      <c r="I6" s="19"/>
      <c r="J6" s="24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ht="12" thickBot="1">
      <c r="A7" s="26" t="s">
        <v>47</v>
      </c>
      <c r="B7" s="25" t="s">
        <v>2</v>
      </c>
      <c r="C7" s="26"/>
      <c r="D7" s="25" t="s">
        <v>3</v>
      </c>
      <c r="E7" s="26"/>
      <c r="F7" s="25" t="s">
        <v>1</v>
      </c>
      <c r="G7" s="26"/>
      <c r="H7" s="25" t="s">
        <v>4</v>
      </c>
      <c r="I7" s="19"/>
      <c r="J7" s="25">
        <v>2008</v>
      </c>
      <c r="K7" s="19"/>
      <c r="L7" s="25" t="s">
        <v>5</v>
      </c>
      <c r="M7" s="27"/>
      <c r="N7" s="25" t="s">
        <v>7</v>
      </c>
      <c r="O7" s="25"/>
      <c r="P7" s="25" t="s">
        <v>8</v>
      </c>
      <c r="Q7" s="25"/>
      <c r="R7" s="25" t="s">
        <v>9</v>
      </c>
      <c r="S7" s="23"/>
      <c r="T7" s="25">
        <v>2009</v>
      </c>
      <c r="U7" s="23"/>
      <c r="V7" s="25" t="s">
        <v>10</v>
      </c>
      <c r="W7" s="25"/>
      <c r="X7" s="25" t="s">
        <v>11</v>
      </c>
      <c r="Y7" s="25"/>
      <c r="Z7" s="25" t="s">
        <v>38</v>
      </c>
      <c r="AA7" s="25"/>
      <c r="AB7" s="25" t="s">
        <v>39</v>
      </c>
      <c r="AC7" s="23"/>
      <c r="AD7" s="25">
        <v>2010</v>
      </c>
      <c r="AE7" s="23"/>
      <c r="AF7" s="25" t="s">
        <v>40</v>
      </c>
      <c r="AG7" s="23"/>
      <c r="AH7" s="25" t="s">
        <v>41</v>
      </c>
      <c r="AI7" s="23"/>
      <c r="AJ7" s="25" t="s">
        <v>42</v>
      </c>
      <c r="AK7" s="23"/>
      <c r="AL7" s="25" t="s">
        <v>43</v>
      </c>
      <c r="AM7" s="23"/>
      <c r="AN7" s="25">
        <v>2011</v>
      </c>
      <c r="AO7" s="23"/>
      <c r="AP7" s="25" t="s">
        <v>44</v>
      </c>
    </row>
    <row r="8" spans="1:42">
      <c r="A8" s="16"/>
      <c r="B8" s="18"/>
      <c r="C8" s="18"/>
      <c r="D8" s="18"/>
      <c r="E8" s="18"/>
      <c r="F8" s="18"/>
      <c r="G8" s="18"/>
      <c r="H8" s="18"/>
      <c r="I8" s="19"/>
      <c r="J8" s="18"/>
      <c r="K8" s="19"/>
      <c r="L8" s="18"/>
      <c r="M8" s="18"/>
      <c r="N8" s="18"/>
      <c r="O8" s="18"/>
      <c r="P8" s="18"/>
      <c r="Q8" s="18"/>
      <c r="R8" s="18"/>
      <c r="S8" s="19"/>
      <c r="T8" s="18"/>
      <c r="U8" s="19"/>
      <c r="V8" s="18"/>
      <c r="W8" s="18"/>
      <c r="X8" s="18"/>
      <c r="Y8" s="18"/>
      <c r="Z8" s="18"/>
      <c r="AA8" s="18"/>
      <c r="AB8" s="18"/>
      <c r="AC8" s="19"/>
      <c r="AD8" s="18"/>
      <c r="AE8" s="19"/>
      <c r="AF8" s="18"/>
      <c r="AG8" s="19"/>
      <c r="AH8" s="18"/>
      <c r="AI8" s="19"/>
      <c r="AJ8" s="18"/>
      <c r="AK8" s="19"/>
      <c r="AL8" s="18"/>
      <c r="AM8" s="19"/>
      <c r="AN8" s="18"/>
      <c r="AO8" s="19"/>
      <c r="AP8" s="18"/>
    </row>
    <row r="9" spans="1:42">
      <c r="A9" s="64" t="s">
        <v>48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8"/>
      <c r="M9" s="18"/>
      <c r="N9" s="18"/>
      <c r="O9" s="18"/>
      <c r="P9" s="18"/>
      <c r="Q9" s="18"/>
      <c r="R9" s="18"/>
      <c r="S9" s="19"/>
      <c r="T9" s="18"/>
      <c r="U9" s="19"/>
      <c r="V9" s="18"/>
      <c r="W9" s="18"/>
      <c r="X9" s="18"/>
      <c r="Y9" s="18"/>
      <c r="Z9" s="18"/>
      <c r="AA9" s="18"/>
      <c r="AB9" s="18"/>
      <c r="AC9" s="19"/>
      <c r="AD9" s="18"/>
      <c r="AE9" s="19"/>
      <c r="AF9" s="18"/>
      <c r="AG9" s="19"/>
      <c r="AH9" s="18"/>
      <c r="AI9" s="19"/>
      <c r="AJ9" s="18"/>
      <c r="AK9" s="19"/>
      <c r="AL9" s="18"/>
      <c r="AM9" s="19"/>
      <c r="AN9" s="18"/>
      <c r="AO9" s="19"/>
      <c r="AP9" s="18"/>
    </row>
    <row r="10" spans="1:42">
      <c r="A10" s="65" t="s">
        <v>49</v>
      </c>
      <c r="B10" s="66">
        <v>696459</v>
      </c>
      <c r="C10" s="67"/>
      <c r="D10" s="66">
        <v>613632</v>
      </c>
      <c r="E10" s="67"/>
      <c r="F10" s="66">
        <v>741591</v>
      </c>
      <c r="G10" s="67"/>
      <c r="H10" s="66">
        <v>769147</v>
      </c>
      <c r="I10" s="19"/>
      <c r="J10" s="66">
        <v>2820830</v>
      </c>
      <c r="K10" s="68"/>
      <c r="L10" s="66">
        <v>651594</v>
      </c>
      <c r="M10" s="18"/>
      <c r="N10" s="66">
        <v>546918</v>
      </c>
      <c r="O10" s="18"/>
      <c r="P10" s="66">
        <v>668011</v>
      </c>
      <c r="Q10" s="18"/>
      <c r="R10" s="66">
        <v>757086</v>
      </c>
      <c r="S10" s="19"/>
      <c r="T10" s="66">
        <v>2623608</v>
      </c>
      <c r="U10" s="19"/>
      <c r="V10" s="66">
        <v>740789</v>
      </c>
      <c r="W10" s="18"/>
      <c r="X10" s="66">
        <v>680880</v>
      </c>
      <c r="Y10" s="18"/>
      <c r="Z10" s="66">
        <v>799700</v>
      </c>
      <c r="AA10" s="18"/>
      <c r="AB10" s="66">
        <v>888428</v>
      </c>
      <c r="AC10" s="19"/>
      <c r="AD10" s="66">
        <v>3109797</v>
      </c>
      <c r="AE10" s="19"/>
      <c r="AF10" s="66">
        <v>977823</v>
      </c>
      <c r="AG10" s="19"/>
      <c r="AH10" s="66">
        <v>897313</v>
      </c>
      <c r="AI10" s="19"/>
      <c r="AJ10" s="66">
        <v>1060254</v>
      </c>
      <c r="AK10" s="19"/>
      <c r="AL10" s="66">
        <v>1073519</v>
      </c>
      <c r="AM10" s="19"/>
      <c r="AN10" s="66">
        <v>4008910</v>
      </c>
      <c r="AO10" s="19"/>
      <c r="AP10" s="66">
        <v>1138211</v>
      </c>
    </row>
    <row r="11" spans="1:42">
      <c r="A11" s="65" t="s">
        <v>6</v>
      </c>
      <c r="B11" s="66">
        <v>290610</v>
      </c>
      <c r="C11" s="67"/>
      <c r="D11" s="66">
        <v>354722</v>
      </c>
      <c r="E11" s="67"/>
      <c r="F11" s="66">
        <v>358176</v>
      </c>
      <c r="G11" s="67"/>
      <c r="H11" s="66">
        <v>315907</v>
      </c>
      <c r="I11" s="19"/>
      <c r="J11" s="66">
        <v>1319415</v>
      </c>
      <c r="K11" s="68"/>
      <c r="L11" s="66">
        <v>196681</v>
      </c>
      <c r="M11" s="18"/>
      <c r="N11" s="66">
        <v>200756</v>
      </c>
      <c r="O11" s="18"/>
      <c r="P11" s="66">
        <v>215948</v>
      </c>
      <c r="Q11" s="18"/>
      <c r="R11" s="66">
        <v>282168</v>
      </c>
      <c r="S11" s="19"/>
      <c r="T11" s="66">
        <v>895554</v>
      </c>
      <c r="U11" s="19"/>
      <c r="V11" s="66">
        <v>266111</v>
      </c>
      <c r="W11" s="18"/>
      <c r="X11" s="66">
        <v>321852</v>
      </c>
      <c r="Y11" s="18"/>
      <c r="Z11" s="66">
        <v>322592</v>
      </c>
      <c r="AA11" s="18"/>
      <c r="AB11" s="66">
        <v>370150</v>
      </c>
      <c r="AC11" s="19"/>
      <c r="AD11" s="66">
        <v>1280705</v>
      </c>
      <c r="AE11" s="19"/>
      <c r="AF11" s="66">
        <v>346435</v>
      </c>
      <c r="AG11" s="19"/>
      <c r="AH11" s="66">
        <v>406448</v>
      </c>
      <c r="AI11" s="19"/>
      <c r="AJ11" s="66">
        <v>395189</v>
      </c>
      <c r="AK11" s="19"/>
      <c r="AL11" s="66">
        <v>428458</v>
      </c>
      <c r="AM11" s="19"/>
      <c r="AN11" s="66">
        <v>1576530</v>
      </c>
      <c r="AO11" s="19"/>
      <c r="AP11" s="66">
        <v>367906</v>
      </c>
    </row>
    <row r="12" spans="1:42">
      <c r="A12" s="69" t="s">
        <v>50</v>
      </c>
      <c r="B12" s="70">
        <v>44473</v>
      </c>
      <c r="C12" s="71"/>
      <c r="D12" s="70">
        <v>34550</v>
      </c>
      <c r="E12" s="71"/>
      <c r="F12" s="70">
        <v>34118</v>
      </c>
      <c r="G12" s="71"/>
      <c r="H12" s="70">
        <v>29800</v>
      </c>
      <c r="I12" s="19"/>
      <c r="J12" s="70">
        <v>142942</v>
      </c>
      <c r="K12" s="68"/>
      <c r="L12" s="70">
        <v>33899</v>
      </c>
      <c r="M12" s="28"/>
      <c r="N12" s="70">
        <v>37435</v>
      </c>
      <c r="O12" s="28"/>
      <c r="P12" s="70">
        <v>33533</v>
      </c>
      <c r="Q12" s="28"/>
      <c r="R12" s="70">
        <v>31453</v>
      </c>
      <c r="S12" s="19"/>
      <c r="T12" s="70">
        <v>136351</v>
      </c>
      <c r="U12" s="19"/>
      <c r="V12" s="70">
        <v>27998</v>
      </c>
      <c r="W12" s="28"/>
      <c r="X12" s="70">
        <v>30890</v>
      </c>
      <c r="Y12" s="28"/>
      <c r="Z12" s="70">
        <v>30038</v>
      </c>
      <c r="AA12" s="28"/>
      <c r="AB12" s="70">
        <v>43900</v>
      </c>
      <c r="AC12" s="19"/>
      <c r="AD12" s="70">
        <v>132826</v>
      </c>
      <c r="AE12" s="19"/>
      <c r="AF12" s="70">
        <v>40616</v>
      </c>
      <c r="AG12" s="19"/>
      <c r="AH12" s="70">
        <v>27780</v>
      </c>
      <c r="AI12" s="19"/>
      <c r="AJ12" s="70">
        <v>31077</v>
      </c>
      <c r="AK12" s="19"/>
      <c r="AL12" s="70">
        <v>33330</v>
      </c>
      <c r="AM12" s="19"/>
      <c r="AN12" s="70">
        <v>132803</v>
      </c>
      <c r="AO12" s="19"/>
      <c r="AP12" s="70">
        <v>30565</v>
      </c>
    </row>
    <row r="13" spans="1:42">
      <c r="A13" s="16" t="s">
        <v>51</v>
      </c>
      <c r="B13" s="72">
        <v>1031542</v>
      </c>
      <c r="C13" s="73"/>
      <c r="D13" s="72">
        <v>1002904</v>
      </c>
      <c r="E13" s="73"/>
      <c r="F13" s="72">
        <v>1133885</v>
      </c>
      <c r="G13" s="73"/>
      <c r="H13" s="72">
        <v>1114854</v>
      </c>
      <c r="I13" s="19"/>
      <c r="J13" s="72">
        <v>4283187</v>
      </c>
      <c r="K13" s="68"/>
      <c r="L13" s="72">
        <v>882174</v>
      </c>
      <c r="M13" s="61"/>
      <c r="N13" s="72">
        <v>785109</v>
      </c>
      <c r="O13" s="61"/>
      <c r="P13" s="72">
        <v>917492</v>
      </c>
      <c r="Q13" s="61"/>
      <c r="R13" s="72">
        <v>1070707</v>
      </c>
      <c r="S13" s="68"/>
      <c r="T13" s="72">
        <v>3655513</v>
      </c>
      <c r="U13" s="68"/>
      <c r="V13" s="72">
        <v>1034898</v>
      </c>
      <c r="W13" s="61"/>
      <c r="X13" s="72">
        <v>1033622</v>
      </c>
      <c r="Y13" s="61"/>
      <c r="Z13" s="72">
        <v>1152330</v>
      </c>
      <c r="AA13" s="61"/>
      <c r="AB13" s="72">
        <v>1302478</v>
      </c>
      <c r="AC13" s="68"/>
      <c r="AD13" s="72">
        <v>4523328</v>
      </c>
      <c r="AE13" s="68"/>
      <c r="AF13" s="72">
        <v>1364874</v>
      </c>
      <c r="AG13" s="68"/>
      <c r="AH13" s="72">
        <v>1331541</v>
      </c>
      <c r="AI13" s="68"/>
      <c r="AJ13" s="72">
        <v>1486520</v>
      </c>
      <c r="AK13" s="68"/>
      <c r="AL13" s="72">
        <v>1535307</v>
      </c>
      <c r="AM13" s="68"/>
      <c r="AN13" s="72">
        <v>5718243</v>
      </c>
      <c r="AO13" s="68"/>
      <c r="AP13" s="72">
        <v>1536682</v>
      </c>
    </row>
    <row r="14" spans="1:42">
      <c r="A14" s="18"/>
      <c r="B14" s="66"/>
      <c r="C14" s="67"/>
      <c r="D14" s="72"/>
      <c r="E14" s="67"/>
      <c r="F14" s="66"/>
      <c r="G14" s="67"/>
      <c r="H14" s="72"/>
      <c r="I14" s="19"/>
      <c r="J14" s="72"/>
      <c r="K14" s="68"/>
      <c r="L14" s="72"/>
      <c r="M14" s="18"/>
      <c r="N14" s="72"/>
      <c r="O14" s="18"/>
      <c r="P14" s="66"/>
      <c r="Q14" s="18"/>
      <c r="R14" s="66"/>
      <c r="S14" s="19"/>
      <c r="T14" s="66"/>
      <c r="U14" s="19"/>
      <c r="V14" s="72"/>
      <c r="W14" s="18"/>
      <c r="X14" s="66"/>
      <c r="Y14" s="18"/>
      <c r="Z14" s="66"/>
      <c r="AA14" s="18"/>
      <c r="AB14" s="66"/>
      <c r="AC14" s="19"/>
      <c r="AD14" s="66"/>
      <c r="AE14" s="19"/>
      <c r="AF14" s="66"/>
      <c r="AG14" s="19"/>
      <c r="AH14" s="66"/>
      <c r="AI14" s="19"/>
      <c r="AJ14" s="66"/>
      <c r="AK14" s="19"/>
      <c r="AL14" s="66"/>
      <c r="AM14" s="19"/>
      <c r="AN14" s="66"/>
      <c r="AO14" s="19"/>
      <c r="AP14" s="66"/>
    </row>
    <row r="15" spans="1:42">
      <c r="A15" s="16" t="s">
        <v>52</v>
      </c>
      <c r="B15" s="66"/>
      <c r="C15" s="67"/>
      <c r="D15" s="72"/>
      <c r="E15" s="67"/>
      <c r="F15" s="66"/>
      <c r="G15" s="67"/>
      <c r="H15" s="72"/>
      <c r="I15" s="19"/>
      <c r="J15" s="72"/>
      <c r="K15" s="68"/>
      <c r="L15" s="72"/>
      <c r="M15" s="18"/>
      <c r="N15" s="72"/>
      <c r="O15" s="18"/>
      <c r="P15" s="66"/>
      <c r="Q15" s="18"/>
      <c r="R15" s="66"/>
      <c r="S15" s="19"/>
      <c r="T15" s="66"/>
      <c r="U15" s="19"/>
      <c r="V15" s="72"/>
      <c r="W15" s="18"/>
      <c r="X15" s="66"/>
      <c r="Y15" s="18"/>
      <c r="Z15" s="66"/>
      <c r="AA15" s="18"/>
      <c r="AB15" s="66"/>
      <c r="AC15" s="19"/>
      <c r="AD15" s="66"/>
      <c r="AE15" s="19"/>
      <c r="AF15" s="66"/>
      <c r="AG15" s="19"/>
      <c r="AH15" s="66"/>
      <c r="AI15" s="19"/>
      <c r="AJ15" s="66"/>
      <c r="AK15" s="19"/>
      <c r="AL15" s="66"/>
      <c r="AM15" s="19"/>
      <c r="AN15" s="66"/>
      <c r="AO15" s="19"/>
      <c r="AP15" s="66"/>
    </row>
    <row r="16" spans="1:42">
      <c r="A16" s="65" t="s">
        <v>53</v>
      </c>
      <c r="B16" s="66">
        <v>-153570</v>
      </c>
      <c r="C16" s="67"/>
      <c r="D16" s="66">
        <v>-154050</v>
      </c>
      <c r="E16" s="67"/>
      <c r="F16" s="66">
        <v>-155922</v>
      </c>
      <c r="G16" s="67"/>
      <c r="H16" s="66">
        <v>-145711</v>
      </c>
      <c r="I16" s="19"/>
      <c r="J16" s="66">
        <v>-609253</v>
      </c>
      <c r="K16" s="68"/>
      <c r="L16" s="66">
        <v>-148412</v>
      </c>
      <c r="M16" s="18"/>
      <c r="N16" s="66">
        <v>-149283</v>
      </c>
      <c r="O16" s="18"/>
      <c r="P16" s="66">
        <v>-162560</v>
      </c>
      <c r="Q16" s="18"/>
      <c r="R16" s="66">
        <v>-176372</v>
      </c>
      <c r="S16" s="19"/>
      <c r="T16" s="66">
        <v>-636657</v>
      </c>
      <c r="U16" s="19"/>
      <c r="V16" s="66">
        <v>-176952</v>
      </c>
      <c r="W16" s="18"/>
      <c r="X16" s="66">
        <v>-184959</v>
      </c>
      <c r="Y16" s="18"/>
      <c r="Z16" s="66">
        <v>-203486</v>
      </c>
      <c r="AA16" s="18"/>
      <c r="AB16" s="66">
        <v>-228699</v>
      </c>
      <c r="AC16" s="19"/>
      <c r="AD16" s="66">
        <v>-794096</v>
      </c>
      <c r="AE16" s="19"/>
      <c r="AF16" s="66">
        <v>-238240</v>
      </c>
      <c r="AG16" s="19"/>
      <c r="AH16" s="66">
        <v>-255295</v>
      </c>
      <c r="AI16" s="19"/>
      <c r="AJ16" s="66">
        <v>-268116</v>
      </c>
      <c r="AK16" s="19"/>
      <c r="AL16" s="66">
        <v>-251271</v>
      </c>
      <c r="AM16" s="19"/>
      <c r="AN16" s="66">
        <v>-1012922</v>
      </c>
      <c r="AO16" s="19"/>
      <c r="AP16" s="66">
        <v>-298596</v>
      </c>
    </row>
    <row r="17" spans="1:42">
      <c r="A17" s="65" t="s">
        <v>54</v>
      </c>
      <c r="B17" s="66">
        <v>-326691</v>
      </c>
      <c r="C17" s="67"/>
      <c r="D17" s="66">
        <v>-360579</v>
      </c>
      <c r="E17" s="67"/>
      <c r="F17" s="66">
        <v>-398244</v>
      </c>
      <c r="G17" s="67"/>
      <c r="H17" s="66">
        <v>-303312</v>
      </c>
      <c r="I17" s="19"/>
      <c r="J17" s="66">
        <v>-1388826</v>
      </c>
      <c r="K17" s="68"/>
      <c r="L17" s="66">
        <v>-228267</v>
      </c>
      <c r="M17" s="18"/>
      <c r="N17" s="66">
        <v>-225176</v>
      </c>
      <c r="O17" s="18"/>
      <c r="P17" s="66">
        <v>-242212</v>
      </c>
      <c r="Q17" s="18"/>
      <c r="R17" s="66">
        <v>-263952</v>
      </c>
      <c r="S17" s="19"/>
      <c r="T17" s="66">
        <v>-959608</v>
      </c>
      <c r="U17" s="19"/>
      <c r="V17" s="66">
        <v>-271765</v>
      </c>
      <c r="W17" s="18"/>
      <c r="X17" s="66">
        <v>-277353</v>
      </c>
      <c r="Y17" s="18"/>
      <c r="Z17" s="66">
        <v>-294013</v>
      </c>
      <c r="AA17" s="18"/>
      <c r="AB17" s="66">
        <v>-318796</v>
      </c>
      <c r="AC17" s="19"/>
      <c r="AD17" s="66">
        <v>-1161927</v>
      </c>
      <c r="AE17" s="19"/>
      <c r="AF17" s="66">
        <v>-389904</v>
      </c>
      <c r="AG17" s="19"/>
      <c r="AH17" s="66">
        <v>-430877</v>
      </c>
      <c r="AI17" s="19"/>
      <c r="AJ17" s="66">
        <v>-461524</v>
      </c>
      <c r="AK17" s="19"/>
      <c r="AL17" s="66">
        <v>-467747</v>
      </c>
      <c r="AM17" s="19"/>
      <c r="AN17" s="66">
        <v>-1750052</v>
      </c>
      <c r="AO17" s="19"/>
      <c r="AP17" s="66">
        <v>-493770</v>
      </c>
    </row>
    <row r="18" spans="1:42">
      <c r="A18" s="65" t="s">
        <v>55</v>
      </c>
      <c r="B18" s="66">
        <v>-45389</v>
      </c>
      <c r="C18" s="67"/>
      <c r="D18" s="66">
        <v>-43432</v>
      </c>
      <c r="E18" s="67"/>
      <c r="F18" s="66">
        <v>-51136</v>
      </c>
      <c r="G18" s="67"/>
      <c r="H18" s="66">
        <v>-50267</v>
      </c>
      <c r="I18" s="19"/>
      <c r="J18" s="66">
        <v>-190224</v>
      </c>
      <c r="K18" s="68"/>
      <c r="L18" s="66">
        <v>-36533</v>
      </c>
      <c r="M18" s="18"/>
      <c r="N18" s="66">
        <v>-31140</v>
      </c>
      <c r="O18" s="18"/>
      <c r="P18" s="66">
        <v>-35945</v>
      </c>
      <c r="Q18" s="18"/>
      <c r="R18" s="66">
        <v>-40282</v>
      </c>
      <c r="S18" s="19"/>
      <c r="T18" s="66">
        <v>-143900</v>
      </c>
      <c r="U18" s="19"/>
      <c r="V18" s="66">
        <v>-41252</v>
      </c>
      <c r="W18" s="18"/>
      <c r="X18" s="66">
        <v>-38329</v>
      </c>
      <c r="Y18" s="18"/>
      <c r="Z18" s="66">
        <v>-45269</v>
      </c>
      <c r="AA18" s="18"/>
      <c r="AB18" s="66">
        <v>-48547</v>
      </c>
      <c r="AC18" s="19"/>
      <c r="AD18" s="66">
        <v>-173397</v>
      </c>
      <c r="AE18" s="19"/>
      <c r="AF18" s="66">
        <v>-52615</v>
      </c>
      <c r="AG18" s="19"/>
      <c r="AH18" s="66">
        <v>-45665</v>
      </c>
      <c r="AI18" s="19"/>
      <c r="AJ18" s="66">
        <v>-55499</v>
      </c>
      <c r="AK18" s="19"/>
      <c r="AL18" s="66">
        <v>-55476</v>
      </c>
      <c r="AM18" s="19"/>
      <c r="AN18" s="66">
        <v>-209255</v>
      </c>
      <c r="AO18" s="19"/>
      <c r="AP18" s="66">
        <v>-57619</v>
      </c>
    </row>
    <row r="19" spans="1:42">
      <c r="A19" s="65" t="s">
        <v>56</v>
      </c>
      <c r="B19" s="66">
        <v>-61895</v>
      </c>
      <c r="C19" s="67"/>
      <c r="D19" s="66">
        <v>-62297</v>
      </c>
      <c r="E19" s="67"/>
      <c r="F19" s="66">
        <v>-62166</v>
      </c>
      <c r="G19" s="67"/>
      <c r="H19" s="66">
        <v>-71229</v>
      </c>
      <c r="I19" s="19"/>
      <c r="J19" s="66">
        <v>-257588</v>
      </c>
      <c r="K19" s="68"/>
      <c r="L19" s="66">
        <v>-74550</v>
      </c>
      <c r="M19" s="18"/>
      <c r="N19" s="66">
        <v>-72222</v>
      </c>
      <c r="O19" s="18"/>
      <c r="P19" s="66">
        <v>-78807</v>
      </c>
      <c r="Q19" s="18"/>
      <c r="R19" s="66">
        <v>-78310</v>
      </c>
      <c r="S19" s="19"/>
      <c r="T19" s="66">
        <v>-303888</v>
      </c>
      <c r="U19" s="19"/>
      <c r="V19" s="66">
        <v>-82827</v>
      </c>
      <c r="W19" s="18"/>
      <c r="X19" s="66">
        <v>-83404</v>
      </c>
      <c r="Y19" s="18"/>
      <c r="Z19" s="66">
        <v>-83188</v>
      </c>
      <c r="AA19" s="18"/>
      <c r="AB19" s="66">
        <v>-92276</v>
      </c>
      <c r="AC19" s="19"/>
      <c r="AD19" s="66">
        <v>-341696</v>
      </c>
      <c r="AE19" s="19"/>
      <c r="AF19" s="66">
        <v>-97361</v>
      </c>
      <c r="AG19" s="19"/>
      <c r="AH19" s="66">
        <v>-100417</v>
      </c>
      <c r="AI19" s="19"/>
      <c r="AJ19" s="66">
        <v>-98728</v>
      </c>
      <c r="AK19" s="19"/>
      <c r="AL19" s="66">
        <v>-108167</v>
      </c>
      <c r="AM19" s="19"/>
      <c r="AN19" s="66">
        <v>-404672</v>
      </c>
      <c r="AO19" s="19"/>
      <c r="AP19" s="66">
        <v>-106486</v>
      </c>
    </row>
    <row r="20" spans="1:42">
      <c r="A20" s="65" t="s">
        <v>57</v>
      </c>
      <c r="B20" s="66">
        <v>-125674</v>
      </c>
      <c r="C20" s="67"/>
      <c r="D20" s="66">
        <v>-136185</v>
      </c>
      <c r="E20" s="67"/>
      <c r="F20" s="66">
        <v>-144673</v>
      </c>
      <c r="G20" s="67"/>
      <c r="H20" s="66">
        <v>-137715</v>
      </c>
      <c r="I20" s="19"/>
      <c r="J20" s="66">
        <v>-544247</v>
      </c>
      <c r="K20" s="68"/>
      <c r="L20" s="66">
        <v>-118335</v>
      </c>
      <c r="M20" s="18"/>
      <c r="N20" s="66">
        <v>-118795</v>
      </c>
      <c r="O20" s="18"/>
      <c r="P20" s="66">
        <v>-121968</v>
      </c>
      <c r="Q20" s="18"/>
      <c r="R20" s="66">
        <v>-131823</v>
      </c>
      <c r="S20" s="19"/>
      <c r="T20" s="66">
        <v>-490921</v>
      </c>
      <c r="U20" s="19"/>
      <c r="V20" s="66">
        <v>-131210</v>
      </c>
      <c r="W20" s="18"/>
      <c r="X20" s="66">
        <v>-135222</v>
      </c>
      <c r="Y20" s="18"/>
      <c r="Z20" s="66">
        <v>-155468</v>
      </c>
      <c r="AA20" s="18"/>
      <c r="AB20" s="66">
        <v>-173314</v>
      </c>
      <c r="AC20" s="19"/>
      <c r="AD20" s="66">
        <v>-595215</v>
      </c>
      <c r="AE20" s="19"/>
      <c r="AF20" s="66">
        <v>-160963</v>
      </c>
      <c r="AG20" s="19"/>
      <c r="AH20" s="66">
        <v>-168919</v>
      </c>
      <c r="AI20" s="19"/>
      <c r="AJ20" s="66">
        <v>-165911</v>
      </c>
      <c r="AK20" s="19"/>
      <c r="AL20" s="66">
        <v>-175821</v>
      </c>
      <c r="AM20" s="19"/>
      <c r="AN20" s="66">
        <v>-671614</v>
      </c>
      <c r="AO20" s="19"/>
      <c r="AP20" s="66">
        <v>-165148</v>
      </c>
    </row>
    <row r="21" spans="1:42">
      <c r="A21" s="65" t="s">
        <v>58</v>
      </c>
      <c r="B21" s="66">
        <v>-20527</v>
      </c>
      <c r="C21" s="67"/>
      <c r="D21" s="66">
        <v>-20748</v>
      </c>
      <c r="E21" s="67"/>
      <c r="F21" s="66">
        <v>-22202</v>
      </c>
      <c r="G21" s="67"/>
      <c r="H21" s="66">
        <v>-21781</v>
      </c>
      <c r="I21" s="19"/>
      <c r="J21" s="66">
        <v>-85257</v>
      </c>
      <c r="K21" s="68"/>
      <c r="L21" s="66">
        <v>-22839</v>
      </c>
      <c r="M21" s="18"/>
      <c r="N21" s="66">
        <v>-20583</v>
      </c>
      <c r="O21" s="18"/>
      <c r="P21" s="66">
        <v>-23138</v>
      </c>
      <c r="Q21" s="18"/>
      <c r="R21" s="66">
        <v>-26236</v>
      </c>
      <c r="S21" s="19"/>
      <c r="T21" s="66">
        <v>-92796</v>
      </c>
      <c r="U21" s="19"/>
      <c r="V21" s="66">
        <v>-26473</v>
      </c>
      <c r="W21" s="18"/>
      <c r="X21" s="66">
        <v>-24904</v>
      </c>
      <c r="Y21" s="18"/>
      <c r="Z21" s="66">
        <v>-30839</v>
      </c>
      <c r="AA21" s="18"/>
      <c r="AB21" s="66">
        <v>-32005</v>
      </c>
      <c r="AC21" s="19"/>
      <c r="AD21" s="66">
        <v>-114221</v>
      </c>
      <c r="AE21" s="19"/>
      <c r="AF21" s="66">
        <v>-36959</v>
      </c>
      <c r="AG21" s="19"/>
      <c r="AH21" s="66">
        <v>-30982</v>
      </c>
      <c r="AI21" s="19"/>
      <c r="AJ21" s="66">
        <v>-34729</v>
      </c>
      <c r="AK21" s="19"/>
      <c r="AL21" s="66">
        <v>-33379</v>
      </c>
      <c r="AM21" s="19"/>
      <c r="AN21" s="66">
        <v>-136049</v>
      </c>
      <c r="AO21" s="19"/>
      <c r="AP21" s="66">
        <v>-37934</v>
      </c>
    </row>
    <row r="22" spans="1:42">
      <c r="A22" s="74" t="s">
        <v>59</v>
      </c>
      <c r="B22" s="66">
        <v>-18315</v>
      </c>
      <c r="C22" s="75"/>
      <c r="D22" s="66">
        <v>-18214</v>
      </c>
      <c r="E22" s="75"/>
      <c r="F22" s="66">
        <v>-17273</v>
      </c>
      <c r="G22" s="75"/>
      <c r="H22" s="66">
        <v>-16724</v>
      </c>
      <c r="I22" s="19"/>
      <c r="J22" s="66">
        <v>-70527</v>
      </c>
      <c r="K22" s="68"/>
      <c r="L22" s="66">
        <v>-15721</v>
      </c>
      <c r="M22" s="18"/>
      <c r="N22" s="66">
        <v>-20338</v>
      </c>
      <c r="O22" s="18"/>
      <c r="P22" s="66">
        <v>-24122</v>
      </c>
      <c r="Q22" s="18"/>
      <c r="R22" s="66">
        <v>-23531</v>
      </c>
      <c r="S22" s="19"/>
      <c r="T22" s="66">
        <v>-83712</v>
      </c>
      <c r="U22" s="19"/>
      <c r="V22" s="66">
        <v>-23480</v>
      </c>
      <c r="W22" s="18"/>
      <c r="X22" s="66">
        <v>-24000</v>
      </c>
      <c r="Y22" s="18"/>
      <c r="Z22" s="66">
        <v>-24166</v>
      </c>
      <c r="AA22" s="18"/>
      <c r="AB22" s="66">
        <v>-26942</v>
      </c>
      <c r="AC22" s="19"/>
      <c r="AD22" s="66">
        <v>-98588</v>
      </c>
      <c r="AE22" s="19"/>
      <c r="AF22" s="66">
        <v>-42485</v>
      </c>
      <c r="AG22" s="19"/>
      <c r="AH22" s="66">
        <v>-44112</v>
      </c>
      <c r="AI22" s="19"/>
      <c r="AJ22" s="66">
        <v>-42861</v>
      </c>
      <c r="AK22" s="19"/>
      <c r="AL22" s="66">
        <v>-44738</v>
      </c>
      <c r="AM22" s="19"/>
      <c r="AN22" s="66">
        <v>-174197</v>
      </c>
      <c r="AO22" s="19"/>
      <c r="AP22" s="66">
        <v>-44293</v>
      </c>
    </row>
    <row r="23" spans="1:42">
      <c r="A23" s="65" t="s">
        <v>60</v>
      </c>
      <c r="B23" s="66">
        <v>-32557</v>
      </c>
      <c r="C23" s="67"/>
      <c r="D23" s="66">
        <v>-22987</v>
      </c>
      <c r="E23" s="67"/>
      <c r="F23" s="66">
        <v>-24654</v>
      </c>
      <c r="G23" s="67"/>
      <c r="H23" s="66">
        <v>-25721</v>
      </c>
      <c r="I23" s="19"/>
      <c r="J23" s="66">
        <v>-105920</v>
      </c>
      <c r="K23" s="68"/>
      <c r="L23" s="66">
        <v>-30111</v>
      </c>
      <c r="M23" s="18"/>
      <c r="N23" s="66">
        <v>-29560</v>
      </c>
      <c r="O23" s="18"/>
      <c r="P23" s="66">
        <v>-32978</v>
      </c>
      <c r="Q23" s="18"/>
      <c r="R23" s="66">
        <v>-28387</v>
      </c>
      <c r="S23" s="19"/>
      <c r="T23" s="66">
        <v>-121037</v>
      </c>
      <c r="U23" s="19"/>
      <c r="V23" s="66">
        <v>-28947</v>
      </c>
      <c r="W23" s="18"/>
      <c r="X23" s="66">
        <v>-30571</v>
      </c>
      <c r="Y23" s="18"/>
      <c r="Z23" s="66">
        <v>-31600</v>
      </c>
      <c r="AA23" s="18"/>
      <c r="AB23" s="66">
        <v>-29524</v>
      </c>
      <c r="AC23" s="19"/>
      <c r="AD23" s="66">
        <v>-120642</v>
      </c>
      <c r="AE23" s="19"/>
      <c r="AF23" s="66">
        <v>-43432</v>
      </c>
      <c r="AG23" s="19"/>
      <c r="AH23" s="66">
        <v>-45373</v>
      </c>
      <c r="AI23" s="19"/>
      <c r="AJ23" s="66">
        <v>-50619</v>
      </c>
      <c r="AK23" s="19"/>
      <c r="AL23" s="66">
        <v>-42934</v>
      </c>
      <c r="AM23" s="19"/>
      <c r="AN23" s="66">
        <v>-182358</v>
      </c>
      <c r="AO23" s="19"/>
      <c r="AP23" s="66">
        <v>-49786</v>
      </c>
    </row>
    <row r="24" spans="1:42">
      <c r="A24" s="69" t="s">
        <v>61</v>
      </c>
      <c r="B24" s="70">
        <v>-97389</v>
      </c>
      <c r="C24" s="71"/>
      <c r="D24" s="70">
        <v>-99109</v>
      </c>
      <c r="E24" s="71"/>
      <c r="F24" s="70">
        <v>-86320</v>
      </c>
      <c r="G24" s="71"/>
      <c r="H24" s="70">
        <v>-128737</v>
      </c>
      <c r="I24" s="19"/>
      <c r="J24" s="70">
        <v>-411555</v>
      </c>
      <c r="K24" s="68"/>
      <c r="L24" s="70">
        <v>-89347</v>
      </c>
      <c r="M24" s="28"/>
      <c r="N24" s="70">
        <v>-83090</v>
      </c>
      <c r="O24" s="28"/>
      <c r="P24" s="70">
        <v>-103368</v>
      </c>
      <c r="Q24" s="28"/>
      <c r="R24" s="70">
        <v>-111498</v>
      </c>
      <c r="S24" s="19"/>
      <c r="T24" s="70">
        <v>-387303</v>
      </c>
      <c r="U24" s="19"/>
      <c r="V24" s="70">
        <v>-109086</v>
      </c>
      <c r="W24" s="28"/>
      <c r="X24" s="70">
        <v>-122258</v>
      </c>
      <c r="Y24" s="28"/>
      <c r="Z24" s="70">
        <v>-127687</v>
      </c>
      <c r="AA24" s="28"/>
      <c r="AB24" s="70">
        <v>-141630</v>
      </c>
      <c r="AC24" s="19"/>
      <c r="AD24" s="70">
        <v>-500658</v>
      </c>
      <c r="AE24" s="19"/>
      <c r="AF24" s="70">
        <v>-149626</v>
      </c>
      <c r="AG24" s="19"/>
      <c r="AH24" s="70">
        <v>-154145</v>
      </c>
      <c r="AI24" s="19"/>
      <c r="AJ24" s="70">
        <v>-147317</v>
      </c>
      <c r="AK24" s="19"/>
      <c r="AL24" s="70">
        <v>-186310.87839999999</v>
      </c>
      <c r="AM24" s="19"/>
      <c r="AN24" s="70">
        <v>-637398.87840000005</v>
      </c>
      <c r="AO24" s="19"/>
      <c r="AP24" s="70">
        <v>-171827</v>
      </c>
    </row>
    <row r="25" spans="1:42">
      <c r="A25" s="16" t="s">
        <v>62</v>
      </c>
      <c r="B25" s="72">
        <v>-882007</v>
      </c>
      <c r="C25" s="73"/>
      <c r="D25" s="72">
        <v>-917601</v>
      </c>
      <c r="E25" s="73"/>
      <c r="F25" s="72">
        <v>-962590</v>
      </c>
      <c r="G25" s="73"/>
      <c r="H25" s="72">
        <v>-901197</v>
      </c>
      <c r="I25" s="19"/>
      <c r="J25" s="72">
        <v>-3663397</v>
      </c>
      <c r="K25" s="68"/>
      <c r="L25" s="72">
        <v>-764115</v>
      </c>
      <c r="M25" s="18"/>
      <c r="N25" s="72">
        <v>-750187</v>
      </c>
      <c r="O25" s="18"/>
      <c r="P25" s="72">
        <v>-825098</v>
      </c>
      <c r="Q25" s="18"/>
      <c r="R25" s="72">
        <v>-880391</v>
      </c>
      <c r="S25" s="19"/>
      <c r="T25" s="72">
        <v>-3219822</v>
      </c>
      <c r="U25" s="19"/>
      <c r="V25" s="72">
        <v>-891992</v>
      </c>
      <c r="W25" s="18"/>
      <c r="X25" s="72">
        <v>-921000</v>
      </c>
      <c r="Y25" s="18"/>
      <c r="Z25" s="72">
        <v>-995716</v>
      </c>
      <c r="AA25" s="18"/>
      <c r="AB25" s="72">
        <v>-1091733</v>
      </c>
      <c r="AC25" s="19"/>
      <c r="AD25" s="72">
        <v>-3900440</v>
      </c>
      <c r="AE25" s="19"/>
      <c r="AF25" s="72">
        <v>-1211585</v>
      </c>
      <c r="AG25" s="19"/>
      <c r="AH25" s="72">
        <v>-1275785</v>
      </c>
      <c r="AI25" s="19"/>
      <c r="AJ25" s="72">
        <v>-1325304</v>
      </c>
      <c r="AK25" s="19"/>
      <c r="AL25" s="72">
        <v>-1365843.8784</v>
      </c>
      <c r="AM25" s="19"/>
      <c r="AN25" s="72">
        <v>-5178517.8783999998</v>
      </c>
      <c r="AO25" s="19"/>
      <c r="AP25" s="72">
        <v>-1425459</v>
      </c>
    </row>
    <row r="26" spans="1:42">
      <c r="A26" s="18"/>
      <c r="B26" s="66"/>
      <c r="C26" s="66"/>
      <c r="D26" s="72"/>
      <c r="E26" s="66"/>
      <c r="F26" s="66"/>
      <c r="G26" s="66"/>
      <c r="H26" s="72"/>
      <c r="I26" s="19"/>
      <c r="J26" s="72"/>
      <c r="K26" s="68"/>
      <c r="L26" s="72"/>
      <c r="M26" s="18"/>
      <c r="N26" s="72"/>
      <c r="O26" s="18"/>
      <c r="P26" s="66"/>
      <c r="Q26" s="18"/>
      <c r="R26" s="66"/>
      <c r="S26" s="19"/>
      <c r="T26" s="66"/>
      <c r="U26" s="19"/>
      <c r="V26" s="72"/>
      <c r="W26" s="18"/>
      <c r="X26" s="66"/>
      <c r="Y26" s="18"/>
      <c r="Z26" s="66"/>
      <c r="AA26" s="18"/>
      <c r="AB26" s="66"/>
      <c r="AC26" s="19"/>
      <c r="AD26" s="66"/>
      <c r="AE26" s="19"/>
      <c r="AF26" s="66"/>
      <c r="AG26" s="19"/>
      <c r="AH26" s="66"/>
      <c r="AI26" s="19"/>
      <c r="AJ26" s="66"/>
      <c r="AK26" s="19"/>
      <c r="AL26" s="66"/>
      <c r="AM26" s="19"/>
      <c r="AN26" s="66"/>
      <c r="AO26" s="19"/>
      <c r="AP26" s="66"/>
    </row>
    <row r="27" spans="1:42" ht="12" thickBot="1">
      <c r="A27" s="76" t="s">
        <v>63</v>
      </c>
      <c r="B27" s="77">
        <v>149535</v>
      </c>
      <c r="C27" s="78"/>
      <c r="D27" s="77">
        <v>85303</v>
      </c>
      <c r="E27" s="78"/>
      <c r="F27" s="77">
        <v>171295</v>
      </c>
      <c r="G27" s="78"/>
      <c r="H27" s="77">
        <v>213657</v>
      </c>
      <c r="I27" s="19"/>
      <c r="J27" s="77">
        <v>619790</v>
      </c>
      <c r="K27" s="68"/>
      <c r="L27" s="77">
        <v>118059</v>
      </c>
      <c r="M27" s="78"/>
      <c r="N27" s="77">
        <v>34922</v>
      </c>
      <c r="O27" s="78"/>
      <c r="P27" s="77">
        <v>92394</v>
      </c>
      <c r="Q27" s="78"/>
      <c r="R27" s="77">
        <v>190316</v>
      </c>
      <c r="S27" s="29"/>
      <c r="T27" s="77">
        <v>435691</v>
      </c>
      <c r="U27" s="29"/>
      <c r="V27" s="77">
        <v>142906</v>
      </c>
      <c r="W27" s="78"/>
      <c r="X27" s="77">
        <v>112622</v>
      </c>
      <c r="Y27" s="78"/>
      <c r="Z27" s="77">
        <v>156614</v>
      </c>
      <c r="AA27" s="78"/>
      <c r="AB27" s="77">
        <v>210745</v>
      </c>
      <c r="AC27" s="29"/>
      <c r="AD27" s="77">
        <v>622888</v>
      </c>
      <c r="AE27" s="29"/>
      <c r="AF27" s="77">
        <v>153289</v>
      </c>
      <c r="AG27" s="29"/>
      <c r="AH27" s="77">
        <v>55756</v>
      </c>
      <c r="AI27" s="29"/>
      <c r="AJ27" s="77">
        <v>161216</v>
      </c>
      <c r="AK27" s="29"/>
      <c r="AL27" s="77">
        <v>169463.12159999995</v>
      </c>
      <c r="AM27" s="29"/>
      <c r="AN27" s="77">
        <v>539725.12160000019</v>
      </c>
      <c r="AO27" s="29"/>
      <c r="AP27" s="77">
        <v>111223</v>
      </c>
    </row>
    <row r="28" spans="1:42" ht="12" thickTop="1">
      <c r="A28" s="79" t="s">
        <v>64</v>
      </c>
      <c r="B28" s="80">
        <v>0.14496258998664135</v>
      </c>
      <c r="C28" s="81"/>
      <c r="D28" s="80">
        <v>8.5055997383598037E-2</v>
      </c>
      <c r="E28" s="81"/>
      <c r="F28" s="80">
        <v>0.15106911194697875</v>
      </c>
      <c r="G28" s="81"/>
      <c r="H28" s="80">
        <v>0.19164572222012927</v>
      </c>
      <c r="I28" s="19"/>
      <c r="J28" s="80">
        <v>0.14470299802460176</v>
      </c>
      <c r="K28" s="68"/>
      <c r="L28" s="80">
        <v>0.13382734018458944</v>
      </c>
      <c r="M28" s="19"/>
      <c r="N28" s="80">
        <v>4.4480447937802266E-2</v>
      </c>
      <c r="O28" s="18"/>
      <c r="P28" s="80">
        <v>0.10070278541938241</v>
      </c>
      <c r="Q28" s="18"/>
      <c r="R28" s="80">
        <v>0.1777479740022247</v>
      </c>
      <c r="S28" s="19"/>
      <c r="T28" s="80">
        <v>0.11918737534239381</v>
      </c>
      <c r="U28" s="19"/>
      <c r="V28" s="80">
        <v>0.13808703852940096</v>
      </c>
      <c r="W28" s="18"/>
      <c r="X28" s="80">
        <v>0.10895859414757039</v>
      </c>
      <c r="Y28" s="18"/>
      <c r="Z28" s="80">
        <v>0.13591072001943888</v>
      </c>
      <c r="AA28" s="18"/>
      <c r="AB28" s="80">
        <v>0.16180311682807694</v>
      </c>
      <c r="AC28" s="19"/>
      <c r="AD28" s="80">
        <v>0.13770568926241916</v>
      </c>
      <c r="AE28" s="19"/>
      <c r="AF28" s="80">
        <v>0.11231000077662846</v>
      </c>
      <c r="AG28" s="19"/>
      <c r="AH28" s="80">
        <v>4.1873288167619323E-2</v>
      </c>
      <c r="AI28" s="19"/>
      <c r="AJ28" s="80">
        <v>0.1084519549013804</v>
      </c>
      <c r="AK28" s="19"/>
      <c r="AL28" s="80">
        <v>0.11037735228198657</v>
      </c>
      <c r="AM28" s="19"/>
      <c r="AN28" s="80">
        <v>9.4386531247447891E-2</v>
      </c>
      <c r="AO28" s="19"/>
      <c r="AP28" s="80">
        <v>7.2378670408061008E-2</v>
      </c>
    </row>
    <row r="29" spans="1:42">
      <c r="A29" s="16"/>
      <c r="B29" s="66"/>
      <c r="C29" s="66"/>
      <c r="D29" s="73"/>
      <c r="E29" s="66"/>
      <c r="F29" s="66"/>
      <c r="G29" s="66"/>
      <c r="H29" s="73"/>
      <c r="I29" s="19"/>
      <c r="J29" s="73"/>
      <c r="K29" s="68"/>
      <c r="L29" s="73"/>
      <c r="M29" s="18"/>
      <c r="N29" s="18"/>
      <c r="O29" s="18"/>
      <c r="P29" s="66"/>
      <c r="Q29" s="18"/>
      <c r="R29" s="66"/>
      <c r="S29" s="19"/>
      <c r="T29" s="66"/>
      <c r="U29" s="19"/>
      <c r="V29" s="18"/>
      <c r="W29" s="18"/>
      <c r="X29" s="66"/>
      <c r="Y29" s="18"/>
      <c r="Z29" s="66"/>
      <c r="AA29" s="18"/>
      <c r="AB29" s="66"/>
      <c r="AC29" s="19"/>
      <c r="AD29" s="66"/>
      <c r="AE29" s="19"/>
      <c r="AF29" s="66"/>
      <c r="AG29" s="19"/>
      <c r="AH29" s="66"/>
      <c r="AI29" s="19"/>
      <c r="AJ29" s="66"/>
      <c r="AK29" s="19"/>
      <c r="AL29" s="66"/>
      <c r="AM29" s="19"/>
      <c r="AN29" s="66"/>
      <c r="AO29" s="19"/>
      <c r="AP29" s="66"/>
    </row>
    <row r="30" spans="1:42">
      <c r="A30" s="65" t="s">
        <v>65</v>
      </c>
      <c r="B30" s="67">
        <v>556</v>
      </c>
      <c r="C30" s="75"/>
      <c r="D30" s="67">
        <v>3052</v>
      </c>
      <c r="E30" s="75"/>
      <c r="F30" s="67">
        <v>10238.001789999998</v>
      </c>
      <c r="G30" s="75"/>
      <c r="H30" s="67">
        <v>4633.0917569999692</v>
      </c>
      <c r="I30" s="19"/>
      <c r="J30" s="67">
        <v>18479.69364739997</v>
      </c>
      <c r="K30" s="68"/>
      <c r="L30" s="67">
        <v>2466</v>
      </c>
      <c r="M30" s="18"/>
      <c r="N30" s="67">
        <v>5113</v>
      </c>
      <c r="O30" s="18"/>
      <c r="P30" s="66">
        <v>6274</v>
      </c>
      <c r="Q30" s="18"/>
      <c r="R30" s="66">
        <v>4330</v>
      </c>
      <c r="S30" s="19"/>
      <c r="T30" s="66">
        <v>18183</v>
      </c>
      <c r="U30" s="19"/>
      <c r="V30" s="67">
        <v>3310</v>
      </c>
      <c r="W30" s="18"/>
      <c r="X30" s="66">
        <v>1796</v>
      </c>
      <c r="Y30" s="18"/>
      <c r="Z30" s="66">
        <v>5284</v>
      </c>
      <c r="AA30" s="18"/>
      <c r="AB30" s="66">
        <v>4556</v>
      </c>
      <c r="AC30" s="19"/>
      <c r="AD30" s="66">
        <v>14946</v>
      </c>
      <c r="AE30" s="19"/>
      <c r="AF30" s="66">
        <v>5607</v>
      </c>
      <c r="AG30" s="19"/>
      <c r="AH30" s="66">
        <v>3017</v>
      </c>
      <c r="AI30" s="19"/>
      <c r="AJ30" s="66">
        <v>1063</v>
      </c>
      <c r="AK30" s="19"/>
      <c r="AL30" s="66">
        <v>4766</v>
      </c>
      <c r="AM30" s="19"/>
      <c r="AN30" s="66">
        <v>14453</v>
      </c>
      <c r="AO30" s="19"/>
      <c r="AP30" s="66">
        <v>3511</v>
      </c>
    </row>
    <row r="31" spans="1:42">
      <c r="A31" s="74" t="s">
        <v>66</v>
      </c>
      <c r="B31" s="30">
        <v>-26204</v>
      </c>
      <c r="C31" s="75"/>
      <c r="D31" s="30">
        <v>-27314</v>
      </c>
      <c r="E31" s="75"/>
      <c r="F31" s="30">
        <v>-32102.441410400002</v>
      </c>
      <c r="G31" s="75"/>
      <c r="H31" s="30">
        <v>-39867.595683</v>
      </c>
      <c r="I31" s="19"/>
      <c r="J31" s="30">
        <v>-125487.6468533</v>
      </c>
      <c r="K31" s="68"/>
      <c r="L31" s="30">
        <v>-37741</v>
      </c>
      <c r="M31" s="18"/>
      <c r="N31" s="30">
        <v>-40363</v>
      </c>
      <c r="O31" s="18"/>
      <c r="P31" s="66">
        <v>-37278</v>
      </c>
      <c r="Q31" s="18"/>
      <c r="R31" s="66">
        <v>-37727</v>
      </c>
      <c r="S31" s="19"/>
      <c r="T31" s="66">
        <v>-153109</v>
      </c>
      <c r="U31" s="19"/>
      <c r="V31" s="30">
        <v>-37763</v>
      </c>
      <c r="W31" s="18"/>
      <c r="X31" s="66">
        <v>-40737</v>
      </c>
      <c r="Y31" s="18"/>
      <c r="Z31" s="66">
        <v>-38045</v>
      </c>
      <c r="AA31" s="18"/>
      <c r="AB31" s="66">
        <v>-38734</v>
      </c>
      <c r="AC31" s="19"/>
      <c r="AD31" s="66">
        <v>-155279</v>
      </c>
      <c r="AE31" s="19"/>
      <c r="AF31" s="66">
        <v>-35913</v>
      </c>
      <c r="AG31" s="19"/>
      <c r="AH31" s="66">
        <v>-34300</v>
      </c>
      <c r="AI31" s="19"/>
      <c r="AJ31" s="66">
        <v>-34398</v>
      </c>
      <c r="AK31" s="19"/>
      <c r="AL31" s="66">
        <v>-34467</v>
      </c>
      <c r="AM31" s="19"/>
      <c r="AN31" s="66">
        <v>-139077</v>
      </c>
      <c r="AO31" s="19"/>
      <c r="AP31" s="66">
        <v>-36700</v>
      </c>
    </row>
    <row r="32" spans="1:42">
      <c r="A32" s="74" t="s">
        <v>67</v>
      </c>
      <c r="B32" s="30">
        <v>-2178</v>
      </c>
      <c r="C32" s="75"/>
      <c r="D32" s="30">
        <v>7716</v>
      </c>
      <c r="E32" s="75"/>
      <c r="F32" s="30">
        <v>-52148.1492995999</v>
      </c>
      <c r="G32" s="82"/>
      <c r="H32" s="30">
        <v>-62766.141914000371</v>
      </c>
      <c r="I32" s="19"/>
      <c r="J32" s="30">
        <v>-109376.48274410135</v>
      </c>
      <c r="K32" s="68"/>
      <c r="L32" s="30">
        <v>-779</v>
      </c>
      <c r="M32" s="19"/>
      <c r="N32" s="30">
        <v>2517</v>
      </c>
      <c r="O32" s="19"/>
      <c r="P32" s="66">
        <v>158</v>
      </c>
      <c r="Q32" s="19"/>
      <c r="R32" s="66">
        <v>-25141</v>
      </c>
      <c r="S32" s="19"/>
      <c r="T32" s="66">
        <v>-23246</v>
      </c>
      <c r="U32" s="19"/>
      <c r="V32" s="30">
        <v>-2097</v>
      </c>
      <c r="W32" s="19"/>
      <c r="X32" s="66">
        <v>-2589</v>
      </c>
      <c r="Y32" s="19"/>
      <c r="Z32" s="66">
        <v>5400</v>
      </c>
      <c r="AA32" s="19"/>
      <c r="AB32" s="66">
        <v>18764</v>
      </c>
      <c r="AC32" s="19"/>
      <c r="AD32" s="66">
        <v>19477</v>
      </c>
      <c r="AE32" s="19"/>
      <c r="AF32" s="66">
        <v>-5391</v>
      </c>
      <c r="AG32" s="19"/>
      <c r="AH32" s="66">
        <v>-11869</v>
      </c>
      <c r="AI32" s="19"/>
      <c r="AJ32" s="66">
        <v>-12913</v>
      </c>
      <c r="AK32" s="19"/>
      <c r="AL32" s="66">
        <v>-2568.1216000000004</v>
      </c>
      <c r="AM32" s="19"/>
      <c r="AN32" s="66">
        <v>-32741.121599999999</v>
      </c>
      <c r="AO32" s="19"/>
      <c r="AP32" s="66">
        <v>9852</v>
      </c>
    </row>
    <row r="33" spans="1:42">
      <c r="A33" s="74"/>
      <c r="B33" s="82"/>
      <c r="C33" s="82"/>
      <c r="D33" s="82"/>
      <c r="E33" s="82"/>
      <c r="F33" s="18"/>
      <c r="G33" s="18"/>
      <c r="H33" s="18"/>
      <c r="I33" s="19"/>
      <c r="J33" s="18"/>
      <c r="K33" s="68"/>
      <c r="L33" s="18"/>
      <c r="M33" s="18"/>
      <c r="N33" s="18"/>
      <c r="O33" s="18"/>
      <c r="P33" s="30"/>
      <c r="Q33" s="18"/>
      <c r="R33" s="30"/>
      <c r="S33" s="19"/>
      <c r="T33" s="30"/>
      <c r="U33" s="19"/>
      <c r="V33" s="18"/>
      <c r="W33" s="18"/>
      <c r="X33" s="30"/>
      <c r="Y33" s="18"/>
      <c r="Z33" s="30"/>
      <c r="AA33" s="18"/>
      <c r="AB33" s="30"/>
      <c r="AC33" s="19"/>
      <c r="AD33" s="30"/>
      <c r="AE33" s="19"/>
      <c r="AF33" s="30"/>
      <c r="AG33" s="19"/>
      <c r="AH33" s="30"/>
      <c r="AI33" s="19"/>
      <c r="AJ33" s="30"/>
      <c r="AK33" s="19"/>
      <c r="AL33" s="30"/>
      <c r="AM33" s="19"/>
      <c r="AN33" s="30"/>
      <c r="AO33" s="19"/>
      <c r="AP33" s="30"/>
    </row>
    <row r="34" spans="1:42">
      <c r="A34" s="16" t="s">
        <v>68</v>
      </c>
      <c r="B34" s="31">
        <v>121710</v>
      </c>
      <c r="C34" s="73"/>
      <c r="D34" s="29">
        <v>68757</v>
      </c>
      <c r="E34" s="73"/>
      <c r="F34" s="31">
        <v>97283</v>
      </c>
      <c r="G34" s="73"/>
      <c r="H34" s="29">
        <v>115657</v>
      </c>
      <c r="I34" s="64"/>
      <c r="J34" s="29">
        <v>403405</v>
      </c>
      <c r="K34" s="83"/>
      <c r="L34" s="29">
        <v>82005</v>
      </c>
      <c r="M34" s="16"/>
      <c r="N34" s="72">
        <v>2189</v>
      </c>
      <c r="O34" s="16"/>
      <c r="P34" s="31">
        <v>61548</v>
      </c>
      <c r="Q34" s="16"/>
      <c r="R34" s="31">
        <v>131778</v>
      </c>
      <c r="S34" s="64"/>
      <c r="T34" s="31">
        <v>277519</v>
      </c>
      <c r="U34" s="64"/>
      <c r="V34" s="72">
        <v>106356</v>
      </c>
      <c r="W34" s="16"/>
      <c r="X34" s="31">
        <v>71092</v>
      </c>
      <c r="Y34" s="16"/>
      <c r="Z34" s="31">
        <v>129253</v>
      </c>
      <c r="AA34" s="16"/>
      <c r="AB34" s="31">
        <v>195331</v>
      </c>
      <c r="AC34" s="64"/>
      <c r="AD34" s="31">
        <v>502032</v>
      </c>
      <c r="AE34" s="64"/>
      <c r="AF34" s="31">
        <v>117592</v>
      </c>
      <c r="AG34" s="64"/>
      <c r="AH34" s="31">
        <v>12604</v>
      </c>
      <c r="AI34" s="64"/>
      <c r="AJ34" s="31">
        <v>114968</v>
      </c>
      <c r="AK34" s="64"/>
      <c r="AL34" s="31">
        <v>137193.99999999994</v>
      </c>
      <c r="AM34" s="64"/>
      <c r="AN34" s="31">
        <v>382360.00000000017</v>
      </c>
      <c r="AO34" s="64"/>
      <c r="AP34" s="31">
        <v>87886</v>
      </c>
    </row>
    <row r="35" spans="1:42">
      <c r="A35" s="74" t="s">
        <v>69</v>
      </c>
      <c r="B35" s="66">
        <v>-19383</v>
      </c>
      <c r="C35" s="29"/>
      <c r="D35" s="66">
        <v>-10058</v>
      </c>
      <c r="E35" s="29"/>
      <c r="F35" s="66">
        <v>-15938</v>
      </c>
      <c r="G35" s="29"/>
      <c r="H35" s="66">
        <v>-19715</v>
      </c>
      <c r="I35" s="19"/>
      <c r="J35" s="66">
        <v>-65094</v>
      </c>
      <c r="K35" s="68"/>
      <c r="L35" s="66">
        <v>-13044</v>
      </c>
      <c r="M35" s="19"/>
      <c r="N35" s="66">
        <v>-783</v>
      </c>
      <c r="O35" s="19"/>
      <c r="P35" s="30">
        <v>-9791</v>
      </c>
      <c r="Q35" s="19"/>
      <c r="R35" s="30">
        <v>-20869</v>
      </c>
      <c r="S35" s="19"/>
      <c r="T35" s="30">
        <v>-44487</v>
      </c>
      <c r="U35" s="19"/>
      <c r="V35" s="66">
        <v>-18090</v>
      </c>
      <c r="W35" s="19"/>
      <c r="X35" s="30">
        <v>-11980</v>
      </c>
      <c r="Y35" s="19"/>
      <c r="Z35" s="30">
        <v>-20157</v>
      </c>
      <c r="AA35" s="19"/>
      <c r="AB35" s="30">
        <v>-30880</v>
      </c>
      <c r="AC35" s="19"/>
      <c r="AD35" s="30">
        <v>-81107</v>
      </c>
      <c r="AE35" s="19"/>
      <c r="AF35" s="30">
        <v>-20231</v>
      </c>
      <c r="AG35" s="19"/>
      <c r="AH35" s="30">
        <v>-3049</v>
      </c>
      <c r="AI35" s="19"/>
      <c r="AJ35" s="30">
        <v>-17661</v>
      </c>
      <c r="AK35" s="19"/>
      <c r="AL35" s="30">
        <v>-20848</v>
      </c>
      <c r="AM35" s="19"/>
      <c r="AN35" s="30">
        <v>-61789</v>
      </c>
      <c r="AO35" s="19"/>
      <c r="AP35" s="30">
        <v>-14483</v>
      </c>
    </row>
    <row r="36" spans="1:42">
      <c r="A36" s="84"/>
      <c r="B36" s="82"/>
      <c r="C36" s="75"/>
      <c r="D36" s="82"/>
      <c r="E36" s="75"/>
      <c r="F36" s="82"/>
      <c r="G36" s="75"/>
      <c r="H36" s="82"/>
      <c r="I36" s="19"/>
      <c r="J36" s="82"/>
      <c r="K36" s="68"/>
      <c r="L36" s="82"/>
      <c r="M36" s="18"/>
      <c r="N36" s="82"/>
      <c r="O36" s="18"/>
      <c r="P36" s="30"/>
      <c r="Q36" s="18"/>
      <c r="R36" s="30"/>
      <c r="S36" s="19"/>
      <c r="T36" s="30"/>
      <c r="U36" s="19"/>
      <c r="V36" s="82"/>
      <c r="W36" s="18"/>
      <c r="X36" s="30"/>
      <c r="Y36" s="18"/>
      <c r="Z36" s="30"/>
      <c r="AA36" s="18"/>
      <c r="AB36" s="30"/>
      <c r="AC36" s="19"/>
      <c r="AD36" s="30"/>
      <c r="AE36" s="19"/>
      <c r="AF36" s="30"/>
      <c r="AG36" s="19"/>
      <c r="AH36" s="30"/>
      <c r="AI36" s="19"/>
      <c r="AJ36" s="30"/>
      <c r="AK36" s="19"/>
      <c r="AL36" s="30"/>
      <c r="AM36" s="19"/>
      <c r="AN36" s="30"/>
      <c r="AO36" s="19"/>
      <c r="AP36" s="30"/>
    </row>
    <row r="37" spans="1:42">
      <c r="A37" s="64" t="s">
        <v>70</v>
      </c>
      <c r="B37" s="72">
        <v>102327</v>
      </c>
      <c r="C37" s="29"/>
      <c r="D37" s="72">
        <v>58699</v>
      </c>
      <c r="E37" s="29"/>
      <c r="F37" s="72">
        <v>81345</v>
      </c>
      <c r="G37" s="29"/>
      <c r="H37" s="72">
        <v>95942</v>
      </c>
      <c r="I37" s="64"/>
      <c r="J37" s="72">
        <v>338311</v>
      </c>
      <c r="K37" s="83"/>
      <c r="L37" s="72">
        <v>68961</v>
      </c>
      <c r="M37" s="16"/>
      <c r="N37" s="72">
        <v>1406</v>
      </c>
      <c r="O37" s="16"/>
      <c r="P37" s="72">
        <v>51757</v>
      </c>
      <c r="Q37" s="16"/>
      <c r="R37" s="72">
        <v>110909</v>
      </c>
      <c r="S37" s="64"/>
      <c r="T37" s="72">
        <v>233032</v>
      </c>
      <c r="U37" s="64"/>
      <c r="V37" s="72">
        <v>88266</v>
      </c>
      <c r="W37" s="16"/>
      <c r="X37" s="72">
        <v>59112</v>
      </c>
      <c r="Y37" s="16"/>
      <c r="Z37" s="72">
        <v>109096</v>
      </c>
      <c r="AA37" s="16"/>
      <c r="AB37" s="72">
        <v>164451</v>
      </c>
      <c r="AC37" s="64"/>
      <c r="AD37" s="72">
        <v>420925</v>
      </c>
      <c r="AE37" s="64"/>
      <c r="AF37" s="72">
        <v>97361</v>
      </c>
      <c r="AG37" s="64"/>
      <c r="AH37" s="72">
        <v>9555</v>
      </c>
      <c r="AI37" s="64"/>
      <c r="AJ37" s="72">
        <v>97307</v>
      </c>
      <c r="AK37" s="64"/>
      <c r="AL37" s="72">
        <v>116345.99999999994</v>
      </c>
      <c r="AM37" s="64"/>
      <c r="AN37" s="72">
        <v>320571.00000000017</v>
      </c>
      <c r="AO37" s="64"/>
      <c r="AP37" s="72">
        <v>73403</v>
      </c>
    </row>
    <row r="38" spans="1:42">
      <c r="A38" s="64"/>
      <c r="B38" s="82"/>
      <c r="C38" s="82"/>
      <c r="D38" s="82"/>
      <c r="E38" s="82"/>
      <c r="F38" s="82"/>
      <c r="G38" s="82"/>
      <c r="H38" s="82"/>
      <c r="I38" s="19"/>
      <c r="J38" s="82"/>
      <c r="K38" s="68"/>
      <c r="L38" s="82"/>
      <c r="M38" s="18"/>
      <c r="N38" s="82"/>
      <c r="O38" s="18"/>
      <c r="P38" s="66"/>
      <c r="Q38" s="18"/>
      <c r="R38" s="66"/>
      <c r="S38" s="19"/>
      <c r="T38" s="66"/>
      <c r="U38" s="19"/>
      <c r="V38" s="82"/>
      <c r="W38" s="18"/>
      <c r="X38" s="66"/>
      <c r="Y38" s="18"/>
      <c r="Z38" s="66"/>
      <c r="AA38" s="18"/>
      <c r="AB38" s="66"/>
      <c r="AC38" s="19"/>
      <c r="AD38" s="66"/>
      <c r="AE38" s="19"/>
      <c r="AF38" s="66"/>
      <c r="AG38" s="19"/>
      <c r="AH38" s="66"/>
      <c r="AI38" s="19"/>
      <c r="AJ38" s="66"/>
      <c r="AK38" s="19"/>
      <c r="AL38" s="66"/>
      <c r="AM38" s="19"/>
      <c r="AN38" s="66"/>
      <c r="AO38" s="19"/>
      <c r="AP38" s="66"/>
    </row>
    <row r="39" spans="1:42">
      <c r="A39" s="19" t="s">
        <v>71</v>
      </c>
      <c r="B39" s="66"/>
      <c r="C39" s="75"/>
      <c r="D39" s="73"/>
      <c r="E39" s="75"/>
      <c r="F39" s="66"/>
      <c r="G39" s="75"/>
      <c r="H39" s="73"/>
      <c r="I39" s="19"/>
      <c r="J39" s="73"/>
      <c r="K39" s="68"/>
      <c r="L39" s="73"/>
      <c r="M39" s="18"/>
      <c r="N39" s="73"/>
      <c r="O39" s="18"/>
      <c r="P39" s="66"/>
      <c r="Q39" s="18"/>
      <c r="R39" s="66"/>
      <c r="S39" s="19"/>
      <c r="T39" s="66"/>
      <c r="U39" s="19"/>
      <c r="V39" s="73"/>
      <c r="W39" s="18"/>
      <c r="X39" s="66"/>
      <c r="Y39" s="18"/>
      <c r="Z39" s="66"/>
      <c r="AA39" s="18"/>
      <c r="AB39" s="66"/>
      <c r="AC39" s="19"/>
      <c r="AD39" s="66"/>
      <c r="AE39" s="19"/>
      <c r="AF39" s="66"/>
      <c r="AG39" s="19"/>
      <c r="AH39" s="66"/>
      <c r="AI39" s="19"/>
      <c r="AJ39" s="66"/>
      <c r="AK39" s="19"/>
      <c r="AL39" s="66"/>
      <c r="AM39" s="19"/>
      <c r="AN39" s="66"/>
      <c r="AO39" s="19"/>
      <c r="AP39" s="66"/>
    </row>
    <row r="40" spans="1:42">
      <c r="A40" s="19" t="s">
        <v>72</v>
      </c>
      <c r="B40" s="66">
        <v>99630</v>
      </c>
      <c r="C40" s="31"/>
      <c r="D40" s="66">
        <v>60487</v>
      </c>
      <c r="E40" s="31"/>
      <c r="F40" s="66">
        <v>83041</v>
      </c>
      <c r="G40" s="31"/>
      <c r="H40" s="66">
        <v>93323</v>
      </c>
      <c r="I40" s="68"/>
      <c r="J40" s="66">
        <v>336479</v>
      </c>
      <c r="K40" s="68"/>
      <c r="L40" s="66">
        <v>65014</v>
      </c>
      <c r="M40" s="61"/>
      <c r="N40" s="66">
        <v>4231</v>
      </c>
      <c r="O40" s="61"/>
      <c r="P40" s="66">
        <v>52096</v>
      </c>
      <c r="Q40" s="61"/>
      <c r="R40" s="66">
        <v>109786</v>
      </c>
      <c r="S40" s="68"/>
      <c r="T40" s="66">
        <v>231126</v>
      </c>
      <c r="U40" s="68"/>
      <c r="V40" s="66">
        <v>88299</v>
      </c>
      <c r="W40" s="61"/>
      <c r="X40" s="66">
        <v>60630</v>
      </c>
      <c r="Y40" s="61"/>
      <c r="Z40" s="66">
        <v>106214</v>
      </c>
      <c r="AA40" s="61"/>
      <c r="AB40" s="66">
        <v>164559</v>
      </c>
      <c r="AC40" s="68"/>
      <c r="AD40" s="66">
        <v>419702</v>
      </c>
      <c r="AE40" s="68"/>
      <c r="AF40" s="66">
        <v>97235</v>
      </c>
      <c r="AG40" s="68"/>
      <c r="AH40" s="66">
        <v>15949</v>
      </c>
      <c r="AI40" s="68"/>
      <c r="AJ40" s="66">
        <v>94513</v>
      </c>
      <c r="AK40" s="68"/>
      <c r="AL40" s="66">
        <v>112500</v>
      </c>
      <c r="AM40" s="68"/>
      <c r="AN40" s="66">
        <v>320197</v>
      </c>
      <c r="AO40" s="68"/>
      <c r="AP40" s="66">
        <v>76067</v>
      </c>
    </row>
    <row r="41" spans="1:42">
      <c r="A41" s="85" t="s">
        <v>73</v>
      </c>
      <c r="B41" s="66">
        <v>2697</v>
      </c>
      <c r="C41" s="66"/>
      <c r="D41" s="66">
        <v>-1788</v>
      </c>
      <c r="E41" s="66"/>
      <c r="F41" s="66">
        <v>-1696</v>
      </c>
      <c r="G41" s="66"/>
      <c r="H41" s="66">
        <v>2619</v>
      </c>
      <c r="I41" s="68"/>
      <c r="J41" s="66">
        <v>1832</v>
      </c>
      <c r="K41" s="68"/>
      <c r="L41" s="66">
        <v>3947</v>
      </c>
      <c r="M41" s="61"/>
      <c r="N41" s="66">
        <v>-2825</v>
      </c>
      <c r="O41" s="61"/>
      <c r="P41" s="66">
        <v>-339</v>
      </c>
      <c r="Q41" s="61"/>
      <c r="R41" s="66">
        <v>1123</v>
      </c>
      <c r="S41" s="68"/>
      <c r="T41" s="66">
        <v>1906</v>
      </c>
      <c r="U41" s="68"/>
      <c r="V41" s="66">
        <v>-33</v>
      </c>
      <c r="W41" s="61"/>
      <c r="X41" s="66">
        <v>-1518</v>
      </c>
      <c r="Y41" s="61"/>
      <c r="Z41" s="66">
        <v>2882</v>
      </c>
      <c r="AA41" s="61"/>
      <c r="AB41" s="66">
        <v>-108</v>
      </c>
      <c r="AC41" s="68"/>
      <c r="AD41" s="66">
        <v>1223</v>
      </c>
      <c r="AE41" s="68"/>
      <c r="AF41" s="66">
        <v>126</v>
      </c>
      <c r="AG41" s="68"/>
      <c r="AH41" s="66">
        <v>-6394</v>
      </c>
      <c r="AI41" s="68"/>
      <c r="AJ41" s="66">
        <v>2794</v>
      </c>
      <c r="AK41" s="68"/>
      <c r="AL41" s="66">
        <v>3846</v>
      </c>
      <c r="AM41" s="68"/>
      <c r="AN41" s="66">
        <v>374</v>
      </c>
      <c r="AO41" s="68"/>
      <c r="AP41" s="66">
        <v>-2664</v>
      </c>
    </row>
    <row r="42" spans="1:42">
      <c r="A42" s="64"/>
      <c r="B42" s="82"/>
      <c r="C42" s="82"/>
      <c r="D42" s="82"/>
      <c r="E42" s="82"/>
      <c r="F42" s="82"/>
      <c r="G42" s="82"/>
      <c r="H42" s="82"/>
      <c r="I42" s="19"/>
      <c r="J42" s="82"/>
      <c r="K42" s="68"/>
      <c r="L42" s="82"/>
      <c r="M42" s="18"/>
      <c r="N42" s="82"/>
      <c r="O42" s="18"/>
      <c r="P42" s="82"/>
      <c r="Q42" s="18"/>
      <c r="R42" s="82"/>
      <c r="S42" s="19"/>
      <c r="T42" s="82"/>
      <c r="U42" s="19"/>
      <c r="V42" s="82"/>
      <c r="W42" s="18"/>
      <c r="X42" s="82"/>
      <c r="Y42" s="18"/>
      <c r="Z42" s="82"/>
      <c r="AA42" s="18"/>
      <c r="AB42" s="82"/>
      <c r="AC42" s="19"/>
      <c r="AD42" s="82"/>
      <c r="AE42" s="19"/>
      <c r="AF42" s="82"/>
      <c r="AG42" s="19"/>
      <c r="AH42" s="82"/>
      <c r="AI42" s="19"/>
      <c r="AJ42" s="82"/>
      <c r="AK42" s="19"/>
      <c r="AL42" s="82"/>
      <c r="AM42" s="19"/>
      <c r="AN42" s="82"/>
      <c r="AO42" s="19"/>
      <c r="AP42" s="82"/>
    </row>
    <row r="43" spans="1:42" ht="12" thickBot="1">
      <c r="A43" s="76" t="s">
        <v>74</v>
      </c>
      <c r="B43" s="77">
        <v>99630</v>
      </c>
      <c r="C43" s="86"/>
      <c r="D43" s="78">
        <v>60487</v>
      </c>
      <c r="E43" s="86"/>
      <c r="F43" s="77">
        <v>83041</v>
      </c>
      <c r="G43" s="86"/>
      <c r="H43" s="78">
        <v>93323</v>
      </c>
      <c r="I43" s="19"/>
      <c r="J43" s="78">
        <v>336479</v>
      </c>
      <c r="K43" s="68"/>
      <c r="L43" s="78">
        <v>65014</v>
      </c>
      <c r="M43" s="87"/>
      <c r="N43" s="78">
        <v>4231</v>
      </c>
      <c r="O43" s="87"/>
      <c r="P43" s="88">
        <v>52096</v>
      </c>
      <c r="Q43" s="87"/>
      <c r="R43" s="88">
        <v>109786</v>
      </c>
      <c r="S43" s="19"/>
      <c r="T43" s="88">
        <v>231126</v>
      </c>
      <c r="U43" s="19"/>
      <c r="V43" s="78">
        <v>88299</v>
      </c>
      <c r="W43" s="87"/>
      <c r="X43" s="78">
        <v>60630</v>
      </c>
      <c r="Y43" s="87"/>
      <c r="Z43" s="78">
        <v>106214</v>
      </c>
      <c r="AA43" s="87"/>
      <c r="AB43" s="78">
        <v>164559</v>
      </c>
      <c r="AC43" s="19"/>
      <c r="AD43" s="88">
        <v>419702</v>
      </c>
      <c r="AE43" s="19"/>
      <c r="AF43" s="88">
        <v>97235</v>
      </c>
      <c r="AG43" s="19"/>
      <c r="AH43" s="88">
        <v>15949</v>
      </c>
      <c r="AI43" s="19"/>
      <c r="AJ43" s="88">
        <v>94513</v>
      </c>
      <c r="AK43" s="19"/>
      <c r="AL43" s="88">
        <v>112500</v>
      </c>
      <c r="AM43" s="19"/>
      <c r="AN43" s="88">
        <v>320197</v>
      </c>
      <c r="AO43" s="19"/>
      <c r="AP43" s="88">
        <v>76067</v>
      </c>
    </row>
    <row r="44" spans="1:42" ht="12" thickTop="1">
      <c r="A44" s="79" t="s">
        <v>75</v>
      </c>
      <c r="B44" s="89">
        <v>9.6583561309185662E-2</v>
      </c>
      <c r="C44" s="89"/>
      <c r="D44" s="89">
        <v>6.0311854374895307E-2</v>
      </c>
      <c r="E44" s="89"/>
      <c r="F44" s="89">
        <v>7.3235821974891632E-2</v>
      </c>
      <c r="G44" s="89"/>
      <c r="H44" s="89">
        <v>8.3708718809817256E-2</v>
      </c>
      <c r="I44" s="19"/>
      <c r="J44" s="89">
        <v>7.8558092373739466E-2</v>
      </c>
      <c r="K44" s="68"/>
      <c r="L44" s="89">
        <f>+L43/L13</f>
        <v>7.3697479182111461E-2</v>
      </c>
      <c r="M44" s="18"/>
      <c r="N44" s="89">
        <v>5.3890606272504835E-3</v>
      </c>
      <c r="O44" s="18"/>
      <c r="P44" s="89">
        <v>5.6780876563501372E-2</v>
      </c>
      <c r="Q44" s="18"/>
      <c r="R44" s="89">
        <v>0.10253598790331996</v>
      </c>
      <c r="S44" s="19"/>
      <c r="T44" s="89">
        <v>6.3226693490079228E-2</v>
      </c>
      <c r="U44" s="19"/>
      <c r="V44" s="89">
        <v>8.5321451969179576E-2</v>
      </c>
      <c r="W44" s="18"/>
      <c r="X44" s="89">
        <v>5.8657807206115971E-2</v>
      </c>
      <c r="Y44" s="18"/>
      <c r="Z44" s="89">
        <v>9.2173248982496334E-2</v>
      </c>
      <c r="AA44" s="18"/>
      <c r="AB44" s="89">
        <v>0.12634301692619759</v>
      </c>
      <c r="AC44" s="19"/>
      <c r="AD44" s="89">
        <v>9.2786107927614353E-2</v>
      </c>
      <c r="AE44" s="19"/>
      <c r="AF44" s="89">
        <v>7.1241008327508626E-2</v>
      </c>
      <c r="AG44" s="19"/>
      <c r="AH44" s="89">
        <v>1.1977851226511238E-2</v>
      </c>
      <c r="AI44" s="19"/>
      <c r="AJ44" s="89">
        <v>6.3580039286387002E-2</v>
      </c>
      <c r="AK44" s="19"/>
      <c r="AL44" s="89">
        <v>7.3275247230684154E-2</v>
      </c>
      <c r="AM44" s="19"/>
      <c r="AN44" s="89">
        <v>5.5995696580225782E-2</v>
      </c>
      <c r="AO44" s="19"/>
      <c r="AP44" s="89">
        <v>4.950080758413257E-2</v>
      </c>
    </row>
    <row r="45" spans="1:42">
      <c r="A45" s="79"/>
      <c r="B45" s="66"/>
      <c r="C45" s="90"/>
      <c r="D45" s="73"/>
      <c r="E45" s="90"/>
      <c r="F45" s="66"/>
      <c r="G45" s="90"/>
      <c r="H45" s="73"/>
      <c r="I45" s="19"/>
      <c r="J45" s="73"/>
      <c r="K45" s="68"/>
      <c r="L45" s="73"/>
      <c r="M45" s="18"/>
      <c r="N45" s="73"/>
      <c r="O45" s="18"/>
      <c r="P45" s="66"/>
      <c r="Q45" s="18"/>
      <c r="R45" s="66"/>
      <c r="S45" s="19"/>
      <c r="T45" s="66"/>
      <c r="U45" s="19"/>
      <c r="V45" s="73"/>
      <c r="W45" s="18"/>
      <c r="X45" s="73"/>
      <c r="Y45" s="18"/>
      <c r="Z45" s="73"/>
      <c r="AA45" s="18"/>
      <c r="AB45" s="73"/>
      <c r="AC45" s="19"/>
      <c r="AD45" s="66"/>
      <c r="AE45" s="19"/>
      <c r="AF45" s="66"/>
      <c r="AG45" s="19"/>
      <c r="AH45" s="66"/>
      <c r="AI45" s="19"/>
      <c r="AJ45" s="66"/>
      <c r="AK45" s="19"/>
      <c r="AL45" s="66"/>
      <c r="AM45" s="19"/>
      <c r="AN45" s="66"/>
      <c r="AO45" s="19"/>
      <c r="AP45" s="66"/>
    </row>
    <row r="46" spans="1:42">
      <c r="A46" s="91" t="s">
        <v>76</v>
      </c>
      <c r="B46" s="89">
        <v>-0.16286456101434296</v>
      </c>
      <c r="C46" s="89"/>
      <c r="D46" s="89">
        <v>-0.1425756609256503</v>
      </c>
      <c r="E46" s="89"/>
      <c r="F46" s="89">
        <v>-0.16102405560775518</v>
      </c>
      <c r="G46" s="89"/>
      <c r="H46" s="89">
        <v>-0.1744103752720324</v>
      </c>
      <c r="I46" s="19"/>
      <c r="J46" s="89">
        <v>-0.16209755137920129</v>
      </c>
      <c r="K46" s="68"/>
      <c r="L46" s="89">
        <v>-0.16710651054344206</v>
      </c>
      <c r="M46" s="18"/>
      <c r="N46" s="89">
        <v>-0.15616274431591542</v>
      </c>
      <c r="O46" s="18"/>
      <c r="P46" s="32">
        <v>-0.15820770113270963</v>
      </c>
      <c r="Q46" s="18"/>
      <c r="R46" s="32">
        <v>-0.15972599594351536</v>
      </c>
      <c r="S46" s="19"/>
      <c r="T46" s="32">
        <v>-0.16141110905508813</v>
      </c>
      <c r="U46" s="19"/>
      <c r="V46" s="89">
        <v>-0.17003637594112173</v>
      </c>
      <c r="W46" s="18"/>
      <c r="X46" s="89">
        <v>0.16499104806500481</v>
      </c>
      <c r="Y46" s="18"/>
      <c r="Z46" s="89">
        <v>0.15950653235315065</v>
      </c>
      <c r="AA46" s="18"/>
      <c r="AB46" s="89">
        <v>0.15800326444568383</v>
      </c>
      <c r="AC46" s="19"/>
      <c r="AD46" s="89">
        <v>0.16195196172592746</v>
      </c>
      <c r="AE46" s="19"/>
      <c r="AF46" s="89">
        <v>0.17222855975346057</v>
      </c>
      <c r="AG46" s="19"/>
      <c r="AH46" s="89">
        <v>0.16049057795557428</v>
      </c>
      <c r="AI46" s="19"/>
      <c r="AJ46" s="89">
        <v>0.15744290120705332</v>
      </c>
      <c r="AK46" s="19"/>
      <c r="AL46" s="89">
        <v>0.15634280229174791</v>
      </c>
      <c r="AM46" s="19"/>
      <c r="AN46" s="89">
        <v>0.16175723717623158</v>
      </c>
      <c r="AO46" s="19"/>
      <c r="AP46" s="89">
        <v>0.15994478188845943</v>
      </c>
    </row>
    <row r="47" spans="1:42">
      <c r="A47" s="18"/>
      <c r="B47" s="18"/>
      <c r="C47" s="18"/>
      <c r="D47" s="18"/>
      <c r="E47" s="18"/>
      <c r="F47" s="18"/>
      <c r="G47" s="18"/>
      <c r="H47" s="18"/>
      <c r="I47" s="19"/>
      <c r="J47" s="18"/>
      <c r="K47" s="68"/>
      <c r="L47" s="18"/>
      <c r="M47" s="18"/>
      <c r="N47" s="18"/>
      <c r="O47" s="18"/>
      <c r="P47" s="89"/>
      <c r="Q47" s="18"/>
      <c r="R47" s="89"/>
      <c r="S47" s="19"/>
      <c r="T47" s="89"/>
      <c r="U47" s="19"/>
      <c r="V47" s="18"/>
      <c r="W47" s="18"/>
      <c r="X47" s="18"/>
      <c r="Y47" s="18"/>
      <c r="Z47" s="18"/>
      <c r="AA47" s="18"/>
      <c r="AB47" s="18"/>
      <c r="AC47" s="19"/>
      <c r="AD47" s="18"/>
      <c r="AE47" s="19"/>
      <c r="AF47" s="18"/>
      <c r="AG47" s="19"/>
      <c r="AH47" s="18"/>
      <c r="AI47" s="19"/>
      <c r="AJ47" s="18"/>
      <c r="AK47" s="19"/>
      <c r="AL47" s="18"/>
      <c r="AM47" s="19"/>
      <c r="AN47" s="18"/>
      <c r="AO47" s="19"/>
      <c r="AP47" s="18"/>
    </row>
    <row r="48" spans="1:42">
      <c r="A48" s="91" t="s">
        <v>77</v>
      </c>
      <c r="B48" s="66">
        <v>338790909</v>
      </c>
      <c r="C48" s="66"/>
      <c r="D48" s="66">
        <v>338790909</v>
      </c>
      <c r="E48" s="66"/>
      <c r="F48" s="66">
        <v>338790909</v>
      </c>
      <c r="G48" s="66"/>
      <c r="H48" s="66">
        <v>338790909</v>
      </c>
      <c r="I48" s="68"/>
      <c r="J48" s="61">
        <v>338790909</v>
      </c>
      <c r="K48" s="68"/>
      <c r="L48" s="61">
        <v>338790909</v>
      </c>
      <c r="M48" s="61"/>
      <c r="N48" s="61">
        <v>338790909</v>
      </c>
      <c r="O48" s="61"/>
      <c r="P48" s="61">
        <v>338790909</v>
      </c>
      <c r="Q48" s="61"/>
      <c r="R48" s="61">
        <v>338790909</v>
      </c>
      <c r="S48" s="68"/>
      <c r="T48" s="61">
        <v>338790909</v>
      </c>
      <c r="U48" s="68"/>
      <c r="V48" s="61">
        <v>338790909</v>
      </c>
      <c r="W48" s="61"/>
      <c r="X48" s="61">
        <v>338790909</v>
      </c>
      <c r="Y48" s="61"/>
      <c r="Z48" s="61">
        <v>338790909</v>
      </c>
      <c r="AA48" s="61"/>
      <c r="AB48" s="61">
        <v>338790909</v>
      </c>
      <c r="AC48" s="68"/>
      <c r="AD48" s="61">
        <v>338790909</v>
      </c>
      <c r="AE48" s="68"/>
      <c r="AF48" s="61">
        <v>339310509</v>
      </c>
      <c r="AG48" s="68"/>
      <c r="AH48" s="61">
        <v>339334209</v>
      </c>
      <c r="AI48" s="68"/>
      <c r="AJ48" s="61">
        <v>339358209</v>
      </c>
      <c r="AK48" s="68"/>
      <c r="AL48" s="61">
        <v>340319431</v>
      </c>
      <c r="AM48" s="68"/>
      <c r="AN48" s="61">
        <v>340319431</v>
      </c>
      <c r="AO48" s="68"/>
      <c r="AP48" s="61">
        <v>340984909</v>
      </c>
    </row>
    <row r="49" spans="1:42">
      <c r="A49" s="91" t="s">
        <v>78</v>
      </c>
      <c r="B49" s="92">
        <v>0.29407518724181586</v>
      </c>
      <c r="C49" s="92"/>
      <c r="D49" s="92">
        <v>0.1785378485465795</v>
      </c>
      <c r="E49" s="92"/>
      <c r="F49" s="92">
        <v>0.24510988280385057</v>
      </c>
      <c r="G49" s="92"/>
      <c r="H49" s="92">
        <v>0.27545898523504952</v>
      </c>
      <c r="I49" s="19"/>
      <c r="J49" s="92">
        <v>0.99317600048116994</v>
      </c>
      <c r="K49" s="68"/>
      <c r="L49" s="92">
        <v>0.19190007250165028</v>
      </c>
      <c r="M49" s="18"/>
      <c r="N49" s="92">
        <v>1.2488528728496699E-2</v>
      </c>
      <c r="O49" s="18"/>
      <c r="P49" s="92">
        <v>0.15377035987704143</v>
      </c>
      <c r="Q49" s="18"/>
      <c r="R49" s="92">
        <v>0.32405237886710825</v>
      </c>
      <c r="S49" s="19"/>
      <c r="T49" s="92">
        <v>0.68220838830123387</v>
      </c>
      <c r="U49" s="19"/>
      <c r="V49" s="92">
        <v>0.26062977976779184</v>
      </c>
      <c r="W49" s="92"/>
      <c r="X49" s="92">
        <v>0.1789599377945528</v>
      </c>
      <c r="Y49" s="92"/>
      <c r="Z49" s="92">
        <v>0.31350900268696408</v>
      </c>
      <c r="AA49" s="92"/>
      <c r="AB49" s="92">
        <v>0.48572436753313236</v>
      </c>
      <c r="AC49" s="19"/>
      <c r="AD49" s="92">
        <v>1.2388230877824411</v>
      </c>
      <c r="AE49" s="19"/>
      <c r="AF49" s="92">
        <v>0.28656642638793128</v>
      </c>
      <c r="AG49" s="19"/>
      <c r="AH49" s="92">
        <v>4.7000861030194574E-2</v>
      </c>
      <c r="AI49" s="19"/>
      <c r="AJ49" s="92">
        <v>0.27850512377026365</v>
      </c>
      <c r="AK49" s="19"/>
      <c r="AL49" s="92">
        <v>0.33057177978180152</v>
      </c>
      <c r="AM49" s="19"/>
      <c r="AN49" s="92">
        <v>0.94087193040705341</v>
      </c>
      <c r="AO49" s="19"/>
      <c r="AP49" s="92">
        <v>0.22308025367773682</v>
      </c>
    </row>
    <row r="50" spans="1:42">
      <c r="A50" s="91"/>
      <c r="B50" s="92"/>
      <c r="C50" s="92"/>
      <c r="D50" s="92"/>
      <c r="E50" s="92"/>
      <c r="F50" s="92"/>
      <c r="G50" s="92"/>
      <c r="H50" s="92"/>
      <c r="I50" s="19"/>
      <c r="J50" s="92"/>
      <c r="K50" s="68"/>
      <c r="L50" s="92"/>
      <c r="M50" s="18"/>
      <c r="N50" s="92"/>
      <c r="O50" s="18"/>
      <c r="P50" s="18"/>
      <c r="Q50" s="18"/>
      <c r="R50" s="18"/>
      <c r="S50" s="19"/>
      <c r="T50" s="18"/>
      <c r="U50" s="19"/>
      <c r="V50" s="92"/>
      <c r="W50" s="18"/>
      <c r="X50" s="92"/>
      <c r="Y50" s="18"/>
      <c r="Z50" s="92"/>
      <c r="AA50" s="18"/>
      <c r="AB50" s="92"/>
      <c r="AC50" s="19"/>
      <c r="AD50" s="18"/>
      <c r="AE50" s="19"/>
      <c r="AF50" s="18"/>
      <c r="AG50" s="19"/>
      <c r="AI50" s="19"/>
      <c r="AK50" s="19"/>
      <c r="AM50" s="19"/>
      <c r="AO50" s="19"/>
    </row>
    <row r="51" spans="1:42">
      <c r="A51" s="18"/>
      <c r="B51" s="82"/>
      <c r="C51" s="82"/>
      <c r="D51" s="82"/>
      <c r="E51" s="82"/>
      <c r="F51" s="82"/>
      <c r="G51" s="82"/>
      <c r="H51" s="82"/>
      <c r="I51" s="19"/>
      <c r="J51" s="82"/>
      <c r="K51" s="19"/>
      <c r="L51" s="18"/>
      <c r="M51" s="18"/>
      <c r="N51" s="18"/>
      <c r="O51" s="18"/>
      <c r="P51" s="18"/>
      <c r="Q51" s="18"/>
      <c r="R51" s="18"/>
      <c r="S51" s="19"/>
      <c r="T51" s="18"/>
      <c r="U51" s="19"/>
      <c r="V51" s="18"/>
      <c r="W51" s="18"/>
      <c r="X51" s="18"/>
      <c r="Y51" s="18"/>
      <c r="Z51" s="18"/>
      <c r="AA51" s="18"/>
      <c r="AB51" s="18"/>
      <c r="AC51" s="19"/>
      <c r="AD51" s="18"/>
      <c r="AE51" s="19"/>
      <c r="AF51" s="18"/>
      <c r="AG51" s="19"/>
      <c r="AH51" s="18"/>
      <c r="AI51" s="19"/>
      <c r="AJ51" s="18"/>
      <c r="AK51" s="19"/>
      <c r="AL51" s="18"/>
      <c r="AM51" s="19"/>
      <c r="AN51" s="18"/>
      <c r="AO51" s="19"/>
      <c r="AP51" s="18"/>
    </row>
    <row r="52" spans="1:42" ht="12" thickBot="1">
      <c r="A52" s="76" t="s">
        <v>79</v>
      </c>
      <c r="B52" s="77">
        <f>+B27+(B19*-1)</f>
        <v>211430</v>
      </c>
      <c r="C52" s="86"/>
      <c r="D52" s="77">
        <f>+D27+(D19*-1)</f>
        <v>147600</v>
      </c>
      <c r="E52" s="86"/>
      <c r="F52" s="77">
        <f>+F27+(F19*-1)</f>
        <v>233461</v>
      </c>
      <c r="G52" s="86"/>
      <c r="H52" s="77">
        <f>+H27+(H19*-1)</f>
        <v>284886</v>
      </c>
      <c r="I52" s="19"/>
      <c r="J52" s="77">
        <f>+J27+(J19*-1)</f>
        <v>877378</v>
      </c>
      <c r="K52" s="68"/>
      <c r="L52" s="77">
        <f>+L27+(L19*-1)</f>
        <v>192609</v>
      </c>
      <c r="M52" s="77"/>
      <c r="N52" s="77">
        <f>+N27+(N19*-1)</f>
        <v>107144</v>
      </c>
      <c r="O52" s="77"/>
      <c r="P52" s="77">
        <f>+P27+(P19*-1)</f>
        <v>171201</v>
      </c>
      <c r="Q52" s="77"/>
      <c r="R52" s="77">
        <f>+R27+(R19*-1)</f>
        <v>268626</v>
      </c>
      <c r="S52" s="31"/>
      <c r="T52" s="77">
        <f>+T27+(T19*-1)</f>
        <v>739579</v>
      </c>
      <c r="U52" s="31"/>
      <c r="V52" s="77">
        <f>+V27+(V19*-1)</f>
        <v>225733</v>
      </c>
      <c r="W52" s="77"/>
      <c r="X52" s="77">
        <f>+X27+(X19*-1)</f>
        <v>196026</v>
      </c>
      <c r="Y52" s="77"/>
      <c r="Z52" s="77">
        <f>+Z27+(Z19*-1)</f>
        <v>239802</v>
      </c>
      <c r="AA52" s="77">
        <f>+AA27+(AA19*-1)</f>
        <v>0</v>
      </c>
      <c r="AB52" s="77">
        <f>+AB27+(AB19*-1)</f>
        <v>303021</v>
      </c>
      <c r="AC52" s="31"/>
      <c r="AD52" s="77">
        <f>+AD27+(AD19*-1)</f>
        <v>964584</v>
      </c>
      <c r="AE52" s="31"/>
      <c r="AF52" s="77">
        <f>+AF27+(AF19*-1)</f>
        <v>250650</v>
      </c>
      <c r="AG52" s="31"/>
      <c r="AH52" s="77">
        <f>+AH27+(AH19*-1)</f>
        <v>156173</v>
      </c>
      <c r="AI52" s="31"/>
      <c r="AJ52" s="77">
        <v>259944</v>
      </c>
      <c r="AK52" s="31"/>
      <c r="AL52" s="77">
        <v>277630.12160000001</v>
      </c>
      <c r="AM52" s="31"/>
      <c r="AN52" s="77">
        <v>944397.12159999995</v>
      </c>
      <c r="AO52" s="31"/>
      <c r="AP52" s="77">
        <f>+AP27+(AP19*-1)</f>
        <v>217709</v>
      </c>
    </row>
    <row r="53" spans="1:42" ht="12" thickTop="1">
      <c r="A53" s="79" t="s">
        <v>80</v>
      </c>
      <c r="B53" s="89">
        <f>+B52/B13</f>
        <v>0.20496499415438246</v>
      </c>
      <c r="C53" s="89"/>
      <c r="D53" s="89">
        <f>+D52/D13</f>
        <v>0.14717261073841564</v>
      </c>
      <c r="E53" s="89"/>
      <c r="F53" s="89">
        <f>+F52/F13</f>
        <v>0.20589477768909545</v>
      </c>
      <c r="G53" s="89"/>
      <c r="H53" s="89">
        <f>+H52/H13</f>
        <v>0.25553659941122336</v>
      </c>
      <c r="I53" s="19"/>
      <c r="J53" s="89">
        <f>+J52/J13</f>
        <v>0.20484232885465892</v>
      </c>
      <c r="K53" s="68"/>
      <c r="L53" s="89">
        <f>+L52/L13</f>
        <v>0.21833447823218549</v>
      </c>
      <c r="M53" s="18"/>
      <c r="N53" s="89">
        <f>+N52/N13</f>
        <v>0.13647022260603306</v>
      </c>
      <c r="O53" s="89"/>
      <c r="P53" s="89">
        <f>+P52/P13</f>
        <v>0.18659672236924138</v>
      </c>
      <c r="Q53" s="89"/>
      <c r="R53" s="89">
        <f>+R52/R13</f>
        <v>0.25088656373779195</v>
      </c>
      <c r="S53" s="32"/>
      <c r="T53" s="89">
        <f>+T52/T13</f>
        <v>0.20231879903039601</v>
      </c>
      <c r="U53" s="32"/>
      <c r="V53" s="89">
        <f>+V52/V13</f>
        <v>0.21812101289209179</v>
      </c>
      <c r="W53" s="89"/>
      <c r="X53" s="89">
        <f>+X52/X13</f>
        <v>0.18964960111143145</v>
      </c>
      <c r="Y53" s="89"/>
      <c r="Z53" s="89">
        <f>+Z52/Z13</f>
        <v>0.20810184582541461</v>
      </c>
      <c r="AA53" s="89" t="e">
        <f>+AA52/AA13</f>
        <v>#DIV/0!</v>
      </c>
      <c r="AB53" s="89">
        <f>+AB52/AB13</f>
        <v>0.23264961097231585</v>
      </c>
      <c r="AC53" s="32"/>
      <c r="AD53" s="89">
        <f>+AD52/AD13</f>
        <v>0.21324652998853941</v>
      </c>
      <c r="AE53" s="32"/>
      <c r="AF53" s="89">
        <f>+AF52/AF13</f>
        <v>0.18364332531794145</v>
      </c>
      <c r="AG53" s="32"/>
      <c r="AH53" s="89">
        <f>+AH52/AH13</f>
        <v>0.11728741360573952</v>
      </c>
      <c r="AI53" s="32"/>
      <c r="AJ53" s="89">
        <v>0.1748674757150929</v>
      </c>
      <c r="AK53" s="32"/>
      <c r="AL53" s="89">
        <v>0.18083036265711031</v>
      </c>
      <c r="AM53" s="32"/>
      <c r="AN53" s="89">
        <v>0.16515512222897843</v>
      </c>
      <c r="AO53" s="32"/>
      <c r="AP53" s="89">
        <f>+AP52/AP13</f>
        <v>0.14167472515458632</v>
      </c>
    </row>
    <row r="54" spans="1:42">
      <c r="A54" s="18"/>
      <c r="B54" s="18"/>
      <c r="C54" s="18"/>
      <c r="D54" s="18"/>
      <c r="E54" s="18"/>
      <c r="F54" s="18"/>
      <c r="G54" s="18"/>
      <c r="H54" s="18"/>
      <c r="I54" s="93"/>
      <c r="J54" s="18"/>
      <c r="K54" s="19"/>
      <c r="L54" s="18"/>
      <c r="M54" s="18"/>
      <c r="N54" s="18"/>
      <c r="O54" s="18"/>
      <c r="P54" s="18"/>
      <c r="Q54" s="18"/>
      <c r="R54" s="18"/>
      <c r="S54" s="19"/>
      <c r="T54" s="18"/>
      <c r="U54" s="19"/>
      <c r="V54" s="18"/>
      <c r="W54" s="18"/>
      <c r="X54" s="18"/>
      <c r="Y54" s="18"/>
      <c r="Z54" s="18"/>
      <c r="AA54" s="18"/>
      <c r="AB54" s="18"/>
      <c r="AC54" s="19"/>
      <c r="AD54" s="18"/>
      <c r="AE54" s="19"/>
      <c r="AF54" s="18"/>
      <c r="AG54" s="19"/>
      <c r="AH54" s="18"/>
      <c r="AI54" s="19"/>
      <c r="AJ54" s="18"/>
      <c r="AK54" s="19"/>
      <c r="AL54" s="18"/>
      <c r="AM54" s="19"/>
      <c r="AN54" s="18"/>
      <c r="AO54" s="19"/>
      <c r="AP54" s="18"/>
    </row>
    <row r="55" spans="1:42" ht="12" thickBot="1">
      <c r="A55" s="76" t="s">
        <v>81</v>
      </c>
      <c r="B55" s="77">
        <f>+B52+(B22*-1)</f>
        <v>229745</v>
      </c>
      <c r="C55" s="86"/>
      <c r="D55" s="77">
        <f>+D52+(D22*-1)</f>
        <v>165814</v>
      </c>
      <c r="E55" s="86"/>
      <c r="F55" s="77">
        <f>+F52+(F22*-1)</f>
        <v>250734</v>
      </c>
      <c r="G55" s="86"/>
      <c r="H55" s="77">
        <f>+H52+(H22*-1)</f>
        <v>301610</v>
      </c>
      <c r="I55" s="19"/>
      <c r="J55" s="77">
        <f>+J52+(J22*-1)</f>
        <v>947905</v>
      </c>
      <c r="K55" s="68"/>
      <c r="L55" s="77">
        <f>+L52+(L22*-1)</f>
        <v>208330</v>
      </c>
      <c r="M55" s="87"/>
      <c r="N55" s="77">
        <f>+N52+(N22*-1)</f>
        <v>127482</v>
      </c>
      <c r="O55" s="77"/>
      <c r="P55" s="77">
        <f>+P52+(P22*-1)</f>
        <v>195323</v>
      </c>
      <c r="Q55" s="77"/>
      <c r="R55" s="77">
        <f>+R52+(R22*-1)</f>
        <v>292157</v>
      </c>
      <c r="S55" s="31"/>
      <c r="T55" s="77">
        <f>+T52+(T22*-1)</f>
        <v>823291</v>
      </c>
      <c r="U55" s="31"/>
      <c r="V55" s="77">
        <f>+V52+(V22*-1)</f>
        <v>249213</v>
      </c>
      <c r="W55" s="77"/>
      <c r="X55" s="77">
        <f>+X52+(X22*-1)</f>
        <v>220026</v>
      </c>
      <c r="Y55" s="77"/>
      <c r="Z55" s="77">
        <f>+Z52+(Z22*-1)</f>
        <v>263968</v>
      </c>
      <c r="AA55" s="77">
        <f>+AA52+(AA22*-1)</f>
        <v>0</v>
      </c>
      <c r="AB55" s="77">
        <f>+AB52+(AB22*-1)</f>
        <v>329963</v>
      </c>
      <c r="AC55" s="31"/>
      <c r="AD55" s="77">
        <f>+AD52+(AD22*-1)</f>
        <v>1063172</v>
      </c>
      <c r="AE55" s="31"/>
      <c r="AF55" s="77">
        <f>+AF52+(AF22*-1)</f>
        <v>293135</v>
      </c>
      <c r="AG55" s="31"/>
      <c r="AH55" s="77">
        <f>+AH52+(AH22*-1)</f>
        <v>200285</v>
      </c>
      <c r="AI55" s="31"/>
      <c r="AJ55" s="77">
        <v>302805</v>
      </c>
      <c r="AK55" s="31"/>
      <c r="AL55" s="77">
        <v>322368.12160000001</v>
      </c>
      <c r="AM55" s="31"/>
      <c r="AN55" s="77">
        <v>1118594.1216</v>
      </c>
      <c r="AO55" s="31"/>
      <c r="AP55" s="77">
        <f>+AP52+(AP22*-1)</f>
        <v>262002</v>
      </c>
    </row>
    <row r="56" spans="1:42" ht="12" thickTop="1">
      <c r="A56" s="79" t="s">
        <v>82</v>
      </c>
      <c r="B56" s="89">
        <f>+B55/B13</f>
        <v>0.22271996680697442</v>
      </c>
      <c r="C56" s="89"/>
      <c r="D56" s="89">
        <f>+D55/D13</f>
        <v>0.16533387044024153</v>
      </c>
      <c r="E56" s="89"/>
      <c r="F56" s="89">
        <f>+F55/F13</f>
        <v>0.22112824492783659</v>
      </c>
      <c r="G56" s="89"/>
      <c r="H56" s="89">
        <f>+H55/H13</f>
        <v>0.27053766681556507</v>
      </c>
      <c r="I56" s="19"/>
      <c r="J56" s="89">
        <f>+J55/J13</f>
        <v>0.22130833886075951</v>
      </c>
      <c r="K56" s="68"/>
      <c r="L56" s="89">
        <f>+L55/L13</f>
        <v>0.23615522561308766</v>
      </c>
      <c r="M56" s="18"/>
      <c r="N56" s="89">
        <f>+N55/N13</f>
        <v>0.16237490590478521</v>
      </c>
      <c r="O56" s="89"/>
      <c r="P56" s="89">
        <f>+P55/P13</f>
        <v>0.21288795978602537</v>
      </c>
      <c r="Q56" s="89"/>
      <c r="R56" s="89">
        <f>+R55/R13</f>
        <v>0.27286363122684359</v>
      </c>
      <c r="S56" s="32"/>
      <c r="T56" s="89">
        <f>+T55/T13</f>
        <v>0.22521900482914436</v>
      </c>
      <c r="U56" s="32"/>
      <c r="V56" s="89">
        <f>+V55/V13</f>
        <v>0.2408092391713966</v>
      </c>
      <c r="W56" s="89"/>
      <c r="X56" s="89">
        <f>+X55/X13</f>
        <v>0.21286892113364461</v>
      </c>
      <c r="Y56" s="89"/>
      <c r="Z56" s="89">
        <f>+Z55/Z13</f>
        <v>0.22907326894205654</v>
      </c>
      <c r="AA56" s="89" t="e">
        <f>+AA55/AA13</f>
        <v>#DIV/0!</v>
      </c>
      <c r="AB56" s="89">
        <f>+AB55/AB13</f>
        <v>0.25333479720962659</v>
      </c>
      <c r="AC56" s="32"/>
      <c r="AD56" s="89">
        <f>+AD55/AD13</f>
        <v>0.23504198678495125</v>
      </c>
      <c r="AE56" s="32"/>
      <c r="AF56" s="89">
        <f>+AF55/AF13</f>
        <v>0.2147707407423689</v>
      </c>
      <c r="AG56" s="32"/>
      <c r="AH56" s="89">
        <f>+AH55/AH13</f>
        <v>0.15041594663626581</v>
      </c>
      <c r="AI56" s="32"/>
      <c r="AJ56" s="89">
        <v>0.2037005892958049</v>
      </c>
      <c r="AK56" s="32"/>
      <c r="AL56" s="89">
        <v>0.20996981164027784</v>
      </c>
      <c r="AM56" s="32"/>
      <c r="AN56" s="89">
        <v>0.19561850057788738</v>
      </c>
      <c r="AO56" s="32"/>
      <c r="AP56" s="89">
        <f>+AP55/AP13</f>
        <v>0.17049851563303273</v>
      </c>
    </row>
    <row r="59" spans="1:42">
      <c r="A59" s="94" t="s">
        <v>83</v>
      </c>
      <c r="B59" s="24"/>
      <c r="C59" s="23"/>
      <c r="D59" s="24"/>
      <c r="E59" s="23"/>
      <c r="F59" s="24"/>
      <c r="G59" s="23"/>
      <c r="H59" s="24"/>
      <c r="I59" s="19"/>
      <c r="J59" s="24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1:42" ht="12" thickBot="1">
      <c r="A60" s="26" t="s">
        <v>47</v>
      </c>
      <c r="B60" s="25" t="s">
        <v>2</v>
      </c>
      <c r="C60" s="26"/>
      <c r="D60" s="25" t="s">
        <v>3</v>
      </c>
      <c r="E60" s="26"/>
      <c r="F60" s="25" t="s">
        <v>1</v>
      </c>
      <c r="G60" s="26"/>
      <c r="H60" s="25" t="s">
        <v>4</v>
      </c>
      <c r="I60" s="19"/>
      <c r="J60" s="25">
        <v>2008</v>
      </c>
      <c r="K60" s="19"/>
      <c r="L60" s="25" t="s">
        <v>5</v>
      </c>
      <c r="M60" s="27"/>
      <c r="N60" s="25" t="s">
        <v>7</v>
      </c>
      <c r="O60" s="25"/>
      <c r="P60" s="25" t="s">
        <v>8</v>
      </c>
      <c r="Q60" s="25"/>
      <c r="R60" s="25" t="s">
        <v>9</v>
      </c>
      <c r="S60" s="23"/>
      <c r="T60" s="25">
        <v>2009</v>
      </c>
      <c r="U60" s="23"/>
      <c r="V60" s="25" t="s">
        <v>10</v>
      </c>
      <c r="W60" s="25"/>
      <c r="X60" s="25" t="s">
        <v>11</v>
      </c>
      <c r="Y60" s="25"/>
      <c r="Z60" s="25" t="s">
        <v>38</v>
      </c>
      <c r="AA60" s="25"/>
      <c r="AB60" s="25" t="s">
        <v>39</v>
      </c>
      <c r="AC60" s="23"/>
      <c r="AD60" s="25">
        <v>2010</v>
      </c>
      <c r="AE60" s="23"/>
      <c r="AF60" s="25" t="s">
        <v>40</v>
      </c>
      <c r="AG60" s="23"/>
      <c r="AH60" s="25" t="s">
        <v>41</v>
      </c>
      <c r="AI60" s="23"/>
      <c r="AJ60" s="25" t="s">
        <v>42</v>
      </c>
      <c r="AK60" s="23"/>
      <c r="AL60" s="25" t="s">
        <v>43</v>
      </c>
      <c r="AM60" s="23"/>
      <c r="AN60" s="25">
        <v>2011</v>
      </c>
      <c r="AO60" s="23"/>
      <c r="AP60" s="25" t="s">
        <v>44</v>
      </c>
    </row>
    <row r="62" spans="1:42">
      <c r="A62" s="95" t="s">
        <v>84</v>
      </c>
      <c r="B62" s="96"/>
      <c r="C62" s="96"/>
      <c r="D62" s="96"/>
      <c r="E62" s="96"/>
      <c r="F62" s="96"/>
      <c r="G62" s="96"/>
      <c r="H62" s="96">
        <v>5196866</v>
      </c>
      <c r="I62" s="97"/>
      <c r="J62" s="96">
        <v>5196866</v>
      </c>
      <c r="K62" s="97"/>
      <c r="L62" s="96">
        <v>5282580</v>
      </c>
      <c r="M62" s="96"/>
      <c r="N62" s="96">
        <v>5449963</v>
      </c>
      <c r="O62" s="96"/>
      <c r="P62" s="96">
        <v>5461093</v>
      </c>
      <c r="Q62" s="96"/>
      <c r="R62" s="96">
        <v>5771972</v>
      </c>
      <c r="S62" s="97"/>
      <c r="T62" s="96">
        <v>5771972</v>
      </c>
      <c r="U62" s="97"/>
      <c r="V62" s="96">
        <v>5711444</v>
      </c>
      <c r="W62" s="96"/>
      <c r="X62" s="96">
        <v>5907519</v>
      </c>
      <c r="Y62" s="96"/>
      <c r="Z62" s="96">
        <v>6186533</v>
      </c>
      <c r="AA62" s="96"/>
      <c r="AB62" s="96">
        <v>6785897</v>
      </c>
      <c r="AC62" s="97"/>
      <c r="AD62" s="96">
        <v>6785897</v>
      </c>
      <c r="AE62" s="97"/>
      <c r="AF62" s="96">
        <v>6898785</v>
      </c>
      <c r="AG62" s="97"/>
      <c r="AH62" s="96">
        <v>7053668</v>
      </c>
      <c r="AI62" s="97"/>
      <c r="AJ62" s="96">
        <v>7072501</v>
      </c>
      <c r="AK62" s="97"/>
      <c r="AL62" s="96">
        <v>7641887</v>
      </c>
      <c r="AM62" s="97"/>
      <c r="AN62" s="96">
        <v>7641887</v>
      </c>
      <c r="AO62" s="97"/>
      <c r="AP62" s="96">
        <v>7688022</v>
      </c>
    </row>
    <row r="63" spans="1:42">
      <c r="A63" s="98" t="s">
        <v>85</v>
      </c>
      <c r="B63" s="99"/>
      <c r="C63" s="99"/>
      <c r="D63" s="99"/>
      <c r="E63" s="99"/>
      <c r="F63" s="99"/>
      <c r="G63" s="99"/>
      <c r="H63" s="99">
        <v>4428262</v>
      </c>
      <c r="I63" s="100"/>
      <c r="J63" s="99">
        <v>4428262</v>
      </c>
      <c r="K63" s="100"/>
      <c r="L63" s="99">
        <v>4412367</v>
      </c>
      <c r="M63" s="99"/>
      <c r="N63" s="99">
        <v>4453566</v>
      </c>
      <c r="O63" s="99"/>
      <c r="P63" s="99">
        <v>4445016</v>
      </c>
      <c r="Q63" s="99"/>
      <c r="R63" s="99">
        <v>4666046</v>
      </c>
      <c r="S63" s="100"/>
      <c r="T63" s="99">
        <v>4666046</v>
      </c>
      <c r="U63" s="100"/>
      <c r="V63" s="99">
        <v>4548487</v>
      </c>
      <c r="W63" s="99"/>
      <c r="X63" s="99">
        <v>4777003</v>
      </c>
      <c r="Y63" s="99"/>
      <c r="Z63" s="99">
        <v>4973524</v>
      </c>
      <c r="AA63" s="99"/>
      <c r="AB63" s="99">
        <v>5485837</v>
      </c>
      <c r="AC63" s="100"/>
      <c r="AD63" s="99">
        <v>5485837</v>
      </c>
      <c r="AE63" s="100"/>
      <c r="AF63" s="99">
        <v>5499582</v>
      </c>
      <c r="AG63" s="100"/>
      <c r="AH63" s="99">
        <v>5718320</v>
      </c>
      <c r="AI63" s="100"/>
      <c r="AJ63" s="99">
        <v>5735157</v>
      </c>
      <c r="AK63" s="100"/>
      <c r="AL63" s="99">
        <v>6184515</v>
      </c>
      <c r="AM63" s="100"/>
      <c r="AN63" s="99">
        <v>6184515</v>
      </c>
      <c r="AO63" s="100"/>
      <c r="AP63" s="99">
        <v>6159595</v>
      </c>
    </row>
    <row r="64" spans="1:42">
      <c r="A64" s="101" t="s">
        <v>86</v>
      </c>
      <c r="B64" s="102"/>
      <c r="C64" s="102"/>
      <c r="D64" s="102"/>
      <c r="E64" s="102"/>
      <c r="F64" s="102"/>
      <c r="G64" s="102"/>
      <c r="H64" s="102">
        <v>768604</v>
      </c>
      <c r="I64" s="100"/>
      <c r="J64" s="102">
        <v>768604</v>
      </c>
      <c r="K64" s="100"/>
      <c r="L64" s="102">
        <v>870213</v>
      </c>
      <c r="M64" s="102"/>
      <c r="N64" s="102">
        <v>996397</v>
      </c>
      <c r="O64" s="102"/>
      <c r="P64" s="102">
        <v>1016077</v>
      </c>
      <c r="Q64" s="102"/>
      <c r="R64" s="102">
        <v>1105926</v>
      </c>
      <c r="S64" s="100"/>
      <c r="T64" s="102">
        <v>1105926</v>
      </c>
      <c r="U64" s="100"/>
      <c r="V64" s="102">
        <v>1162957</v>
      </c>
      <c r="W64" s="102"/>
      <c r="X64" s="102">
        <v>1130516</v>
      </c>
      <c r="Y64" s="102"/>
      <c r="Z64" s="102">
        <v>1213009</v>
      </c>
      <c r="AA64" s="102"/>
      <c r="AB64" s="102">
        <v>1300060</v>
      </c>
      <c r="AC64" s="100"/>
      <c r="AD64" s="102">
        <v>1300060</v>
      </c>
      <c r="AE64" s="100"/>
      <c r="AF64" s="102">
        <v>1399203</v>
      </c>
      <c r="AG64" s="100"/>
      <c r="AH64" s="102">
        <v>1335348</v>
      </c>
      <c r="AI64" s="100"/>
      <c r="AJ64" s="102">
        <v>1337344</v>
      </c>
      <c r="AK64" s="100"/>
      <c r="AL64" s="102">
        <v>1457372</v>
      </c>
      <c r="AM64" s="100"/>
      <c r="AN64" s="102">
        <v>1457372</v>
      </c>
      <c r="AO64" s="100"/>
      <c r="AP64" s="102">
        <v>1528427</v>
      </c>
    </row>
    <row r="65" spans="1:42">
      <c r="A65" s="103" t="s">
        <v>87</v>
      </c>
      <c r="B65" s="104"/>
      <c r="C65" s="104"/>
      <c r="D65" s="104"/>
      <c r="E65" s="104"/>
      <c r="F65" s="104"/>
      <c r="G65" s="104"/>
      <c r="H65" s="104">
        <v>5196866</v>
      </c>
      <c r="I65" s="97"/>
      <c r="J65" s="104">
        <v>5196866</v>
      </c>
      <c r="K65" s="97"/>
      <c r="L65" s="104">
        <v>5282580</v>
      </c>
      <c r="M65" s="104"/>
      <c r="N65" s="104">
        <v>5449963</v>
      </c>
      <c r="O65" s="104"/>
      <c r="P65" s="104">
        <v>5461093</v>
      </c>
      <c r="Q65" s="104"/>
      <c r="R65" s="104">
        <v>5771972</v>
      </c>
      <c r="S65" s="97"/>
      <c r="T65" s="104">
        <v>5771972</v>
      </c>
      <c r="U65" s="97"/>
      <c r="V65" s="104">
        <v>5711444</v>
      </c>
      <c r="W65" s="104"/>
      <c r="X65" s="104">
        <v>5907519</v>
      </c>
      <c r="Y65" s="104"/>
      <c r="Z65" s="104">
        <v>6186533</v>
      </c>
      <c r="AA65" s="104"/>
      <c r="AB65" s="104">
        <v>6785897</v>
      </c>
      <c r="AC65" s="97"/>
      <c r="AD65" s="104">
        <v>6785897</v>
      </c>
      <c r="AE65" s="97"/>
      <c r="AF65" s="104">
        <v>6898785</v>
      </c>
      <c r="AG65" s="97"/>
      <c r="AH65" s="104">
        <v>7053668</v>
      </c>
      <c r="AI65" s="97"/>
      <c r="AJ65" s="104">
        <v>7072501</v>
      </c>
      <c r="AK65" s="97"/>
      <c r="AL65" s="104">
        <v>7641887</v>
      </c>
      <c r="AM65" s="97"/>
      <c r="AN65" s="104">
        <v>7641887</v>
      </c>
      <c r="AO65" s="97"/>
      <c r="AP65" s="104">
        <v>7688022</v>
      </c>
    </row>
    <row r="66" spans="1:42">
      <c r="A66" s="98"/>
      <c r="B66" s="104"/>
      <c r="C66" s="104"/>
      <c r="D66" s="104"/>
      <c r="E66" s="104"/>
      <c r="F66" s="104"/>
      <c r="G66" s="104"/>
      <c r="H66" s="104"/>
      <c r="I66" s="97"/>
      <c r="J66" s="104"/>
      <c r="K66" s="97"/>
      <c r="L66" s="104"/>
      <c r="M66" s="104"/>
      <c r="N66" s="104"/>
      <c r="O66" s="104"/>
      <c r="P66" s="104"/>
      <c r="Q66" s="104"/>
      <c r="R66" s="104"/>
      <c r="S66" s="97"/>
      <c r="T66" s="104"/>
      <c r="U66" s="97"/>
      <c r="V66" s="104"/>
      <c r="W66" s="104"/>
      <c r="X66" s="104"/>
      <c r="Y66" s="104"/>
      <c r="Z66" s="104"/>
      <c r="AA66" s="104"/>
      <c r="AB66" s="104"/>
      <c r="AC66" s="97"/>
      <c r="AD66" s="104"/>
      <c r="AE66" s="97"/>
      <c r="AF66" s="104"/>
      <c r="AG66" s="97"/>
      <c r="AH66" s="104"/>
      <c r="AI66" s="97"/>
      <c r="AJ66" s="104"/>
      <c r="AK66" s="97"/>
      <c r="AL66" s="104"/>
      <c r="AM66" s="97"/>
      <c r="AN66" s="104"/>
      <c r="AO66" s="97"/>
      <c r="AP66" s="104"/>
    </row>
    <row r="67" spans="1:42">
      <c r="A67" s="103" t="s">
        <v>88</v>
      </c>
      <c r="B67" s="104"/>
      <c r="C67" s="104"/>
      <c r="D67" s="104"/>
      <c r="E67" s="104"/>
      <c r="F67" s="104"/>
      <c r="G67" s="104"/>
      <c r="H67" s="104"/>
      <c r="I67" s="97"/>
      <c r="J67" s="104"/>
      <c r="K67" s="97"/>
      <c r="L67" s="104"/>
      <c r="M67" s="104"/>
      <c r="N67" s="104"/>
      <c r="O67" s="104"/>
      <c r="P67" s="104"/>
      <c r="Q67" s="104"/>
      <c r="R67" s="104"/>
      <c r="S67" s="97"/>
      <c r="T67" s="104"/>
      <c r="U67" s="97"/>
      <c r="V67" s="104"/>
      <c r="W67" s="104"/>
      <c r="X67" s="104"/>
      <c r="Y67" s="104"/>
      <c r="Z67" s="104"/>
      <c r="AA67" s="104"/>
      <c r="AB67" s="104"/>
      <c r="AC67" s="97"/>
      <c r="AD67" s="104"/>
      <c r="AE67" s="97"/>
      <c r="AF67" s="104"/>
      <c r="AG67" s="97"/>
      <c r="AH67" s="104"/>
      <c r="AI67" s="97"/>
      <c r="AJ67" s="104"/>
      <c r="AK67" s="97"/>
      <c r="AL67" s="104"/>
      <c r="AM67" s="97"/>
      <c r="AN67" s="104"/>
      <c r="AO67" s="97"/>
      <c r="AP67" s="104"/>
    </row>
    <row r="68" spans="1:42">
      <c r="A68" s="98" t="s">
        <v>89</v>
      </c>
      <c r="B68" s="99"/>
      <c r="C68" s="99"/>
      <c r="D68" s="99"/>
      <c r="E68" s="99"/>
      <c r="F68" s="99"/>
      <c r="G68" s="99"/>
      <c r="H68" s="99">
        <v>2118316</v>
      </c>
      <c r="I68" s="100"/>
      <c r="J68" s="99">
        <v>2118316</v>
      </c>
      <c r="K68" s="100"/>
      <c r="L68" s="99">
        <v>2202425</v>
      </c>
      <c r="M68" s="99"/>
      <c r="N68" s="99">
        <v>2400050</v>
      </c>
      <c r="O68" s="99"/>
      <c r="P68" s="99">
        <v>2375017</v>
      </c>
      <c r="Q68" s="99"/>
      <c r="R68" s="99">
        <v>2493133</v>
      </c>
      <c r="S68" s="100"/>
      <c r="T68" s="99">
        <v>2493133</v>
      </c>
      <c r="U68" s="100"/>
      <c r="V68" s="99">
        <v>2502732</v>
      </c>
      <c r="W68" s="99"/>
      <c r="X68" s="99">
        <v>2595578</v>
      </c>
      <c r="Y68" s="99"/>
      <c r="Z68" s="99">
        <v>2665686</v>
      </c>
      <c r="AA68" s="99"/>
      <c r="AB68" s="99">
        <v>2717722</v>
      </c>
      <c r="AC68" s="100"/>
      <c r="AD68" s="99">
        <v>2717722</v>
      </c>
      <c r="AE68" s="100"/>
      <c r="AF68" s="99">
        <v>2721975</v>
      </c>
      <c r="AG68" s="100"/>
      <c r="AH68" s="99">
        <v>2890901</v>
      </c>
      <c r="AI68" s="100"/>
      <c r="AJ68" s="99">
        <v>2880138</v>
      </c>
      <c r="AK68" s="100"/>
      <c r="AL68" s="99">
        <v>3199778</v>
      </c>
      <c r="AM68" s="100"/>
      <c r="AN68" s="99">
        <v>3199778</v>
      </c>
      <c r="AO68" s="100"/>
      <c r="AP68" s="99">
        <v>2940571</v>
      </c>
    </row>
    <row r="69" spans="1:42">
      <c r="A69" s="98" t="s">
        <v>90</v>
      </c>
      <c r="B69" s="99"/>
      <c r="C69" s="99"/>
      <c r="D69" s="99"/>
      <c r="E69" s="99"/>
      <c r="F69" s="99"/>
      <c r="G69" s="99"/>
      <c r="H69" s="99">
        <v>246819.00000000003</v>
      </c>
      <c r="I69" s="100"/>
      <c r="J69" s="99">
        <v>246819.00000000003</v>
      </c>
      <c r="K69" s="100"/>
      <c r="L69" s="99">
        <v>336404</v>
      </c>
      <c r="M69" s="99"/>
      <c r="N69" s="99">
        <v>320095</v>
      </c>
      <c r="O69" s="99"/>
      <c r="P69" s="99">
        <v>303222</v>
      </c>
      <c r="Q69" s="99"/>
      <c r="R69" s="99">
        <v>281809</v>
      </c>
      <c r="S69" s="100"/>
      <c r="T69" s="99">
        <v>281809</v>
      </c>
      <c r="U69" s="100"/>
      <c r="V69" s="99">
        <v>265867</v>
      </c>
      <c r="W69" s="99"/>
      <c r="X69" s="99">
        <v>249712</v>
      </c>
      <c r="Y69" s="99"/>
      <c r="Z69" s="99">
        <v>237707</v>
      </c>
      <c r="AA69" s="99"/>
      <c r="AB69" s="99">
        <v>227571</v>
      </c>
      <c r="AC69" s="100"/>
      <c r="AD69" s="99">
        <v>227571</v>
      </c>
      <c r="AE69" s="100"/>
      <c r="AF69" s="99">
        <v>366359</v>
      </c>
      <c r="AG69" s="100"/>
      <c r="AH69" s="99">
        <v>349960</v>
      </c>
      <c r="AI69" s="100"/>
      <c r="AJ69" s="99">
        <v>333352</v>
      </c>
      <c r="AK69" s="100"/>
      <c r="AL69" s="99">
        <v>316529</v>
      </c>
      <c r="AM69" s="100"/>
      <c r="AN69" s="99">
        <v>316529</v>
      </c>
      <c r="AO69" s="100"/>
      <c r="AP69" s="99">
        <v>650912</v>
      </c>
    </row>
    <row r="70" spans="1:42">
      <c r="A70" s="98" t="s">
        <v>91</v>
      </c>
      <c r="B70" s="99"/>
      <c r="C70" s="99"/>
      <c r="D70" s="99"/>
      <c r="E70" s="99"/>
      <c r="F70" s="99"/>
      <c r="G70" s="99"/>
      <c r="H70" s="99">
        <v>292065</v>
      </c>
      <c r="I70" s="100"/>
      <c r="J70" s="99">
        <v>292065</v>
      </c>
      <c r="K70" s="100"/>
      <c r="L70" s="99">
        <v>292190</v>
      </c>
      <c r="M70" s="99"/>
      <c r="N70" s="99">
        <v>292287</v>
      </c>
      <c r="O70" s="99"/>
      <c r="P70" s="99">
        <v>295870</v>
      </c>
      <c r="Q70" s="99"/>
      <c r="R70" s="99">
        <v>299483</v>
      </c>
      <c r="S70" s="100"/>
      <c r="T70" s="99">
        <v>299483</v>
      </c>
      <c r="U70" s="100"/>
      <c r="V70" s="99">
        <v>303147</v>
      </c>
      <c r="W70" s="99"/>
      <c r="X70" s="99">
        <v>306847</v>
      </c>
      <c r="Y70" s="99"/>
      <c r="Z70" s="99">
        <v>310592</v>
      </c>
      <c r="AA70" s="99"/>
      <c r="AB70" s="99">
        <v>314372</v>
      </c>
      <c r="AC70" s="100"/>
      <c r="AD70" s="99">
        <v>314372</v>
      </c>
      <c r="AE70" s="100"/>
      <c r="AF70" s="99">
        <v>318260</v>
      </c>
      <c r="AG70" s="100"/>
      <c r="AH70" s="99">
        <v>322171</v>
      </c>
      <c r="AI70" s="100"/>
      <c r="AJ70" s="99">
        <v>325651</v>
      </c>
      <c r="AK70" s="100"/>
      <c r="AL70" s="99">
        <v>271965</v>
      </c>
      <c r="AM70" s="100"/>
      <c r="AN70" s="99">
        <v>271965</v>
      </c>
      <c r="AO70" s="100"/>
      <c r="AP70" s="99">
        <v>274805</v>
      </c>
    </row>
    <row r="71" spans="1:42">
      <c r="A71" s="98" t="s">
        <v>92</v>
      </c>
      <c r="B71" s="102"/>
      <c r="C71" s="102"/>
      <c r="D71" s="102"/>
      <c r="E71" s="102"/>
      <c r="F71" s="102"/>
      <c r="G71" s="102"/>
      <c r="H71" s="102">
        <v>-411037</v>
      </c>
      <c r="I71" s="100"/>
      <c r="J71" s="102">
        <v>-411037</v>
      </c>
      <c r="K71" s="100"/>
      <c r="L71" s="102">
        <v>-472182</v>
      </c>
      <c r="M71" s="102"/>
      <c r="N71" s="102">
        <v>-699740</v>
      </c>
      <c r="O71" s="102"/>
      <c r="P71" s="102">
        <v>-638159</v>
      </c>
      <c r="Q71" s="102"/>
      <c r="R71" s="102">
        <v>-791912</v>
      </c>
      <c r="S71" s="100"/>
      <c r="T71" s="102">
        <v>-791912</v>
      </c>
      <c r="U71" s="100"/>
      <c r="V71" s="102">
        <v>-657194</v>
      </c>
      <c r="W71" s="102"/>
      <c r="X71" s="102">
        <v>-647635</v>
      </c>
      <c r="Y71" s="102"/>
      <c r="Z71" s="102">
        <v>-586788</v>
      </c>
      <c r="AA71" s="102"/>
      <c r="AB71" s="102">
        <v>-737093</v>
      </c>
      <c r="AC71" s="100"/>
      <c r="AD71" s="102">
        <v>-737093</v>
      </c>
      <c r="AE71" s="100"/>
      <c r="AF71" s="102">
        <v>-388492</v>
      </c>
      <c r="AG71" s="100"/>
      <c r="AH71" s="102">
        <v>-375270</v>
      </c>
      <c r="AI71" s="100"/>
      <c r="AJ71" s="102">
        <v>-331952</v>
      </c>
      <c r="AK71" s="100"/>
      <c r="AL71" s="102">
        <v>-472499</v>
      </c>
      <c r="AM71" s="100"/>
      <c r="AN71" s="102">
        <v>-472499</v>
      </c>
      <c r="AO71" s="100"/>
      <c r="AP71" s="102">
        <v>-276777</v>
      </c>
    </row>
    <row r="72" spans="1:42" ht="12" thickBot="1">
      <c r="A72" s="105" t="s">
        <v>93</v>
      </c>
      <c r="B72" s="106"/>
      <c r="C72" s="106"/>
      <c r="D72" s="106"/>
      <c r="E72" s="106"/>
      <c r="F72" s="106"/>
      <c r="G72" s="106"/>
      <c r="H72" s="106">
        <v>2246163</v>
      </c>
      <c r="I72" s="97"/>
      <c r="J72" s="106">
        <v>2246163</v>
      </c>
      <c r="K72" s="97"/>
      <c r="L72" s="106">
        <v>2358837</v>
      </c>
      <c r="M72" s="106"/>
      <c r="N72" s="106">
        <v>2312692</v>
      </c>
      <c r="O72" s="106"/>
      <c r="P72" s="106">
        <v>2335950</v>
      </c>
      <c r="Q72" s="106"/>
      <c r="R72" s="106">
        <v>2282513</v>
      </c>
      <c r="S72" s="97"/>
      <c r="T72" s="106">
        <v>2282513</v>
      </c>
      <c r="U72" s="97"/>
      <c r="V72" s="106">
        <v>2414552</v>
      </c>
      <c r="W72" s="106"/>
      <c r="X72" s="106">
        <v>2504502</v>
      </c>
      <c r="Y72" s="106"/>
      <c r="Z72" s="106">
        <v>2627197</v>
      </c>
      <c r="AA72" s="106"/>
      <c r="AB72" s="106">
        <v>2522572</v>
      </c>
      <c r="AC72" s="97"/>
      <c r="AD72" s="106">
        <v>2522572</v>
      </c>
      <c r="AE72" s="97"/>
      <c r="AF72" s="106">
        <v>3018102</v>
      </c>
      <c r="AG72" s="97"/>
      <c r="AH72" s="106">
        <v>3187762</v>
      </c>
      <c r="AI72" s="97"/>
      <c r="AJ72" s="106">
        <v>3207189</v>
      </c>
      <c r="AK72" s="97"/>
      <c r="AL72" s="106">
        <v>3315773</v>
      </c>
      <c r="AM72" s="97"/>
      <c r="AN72" s="106">
        <v>3315773</v>
      </c>
      <c r="AO72" s="97"/>
      <c r="AP72" s="106">
        <v>3589511</v>
      </c>
    </row>
    <row r="73" spans="1:42" ht="12" thickTop="1"/>
    <row r="74" spans="1:42">
      <c r="AF74" s="107"/>
      <c r="AH74" s="107"/>
      <c r="AJ74" s="107"/>
      <c r="AL74" s="107"/>
      <c r="AN74" s="107"/>
    </row>
  </sheetData>
  <mergeCells count="2">
    <mergeCell ref="B5:D5"/>
    <mergeCell ref="F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94"/>
  <sheetViews>
    <sheetView zoomScale="90" zoomScaleNormal="90" workbookViewId="0">
      <pane xSplit="1" ySplit="7" topLeftCell="Y8" activePane="bottomRight" state="frozenSplit"/>
      <selection pane="topRight" activeCell="B1" sqref="B1"/>
      <selection pane="bottomLeft" activeCell="A8" sqref="A8"/>
      <selection pane="bottomRight" activeCell="AJ34" sqref="AJ34"/>
    </sheetView>
  </sheetViews>
  <sheetFormatPr baseColWidth="10" defaultRowHeight="11.25"/>
  <cols>
    <col min="1" max="1" width="64.28515625" style="20" customWidth="1"/>
    <col min="2" max="2" width="11.42578125" style="20" customWidth="1"/>
    <col min="3" max="3" width="0.85546875" style="20" customWidth="1"/>
    <col min="4" max="4" width="11.42578125" style="20" customWidth="1"/>
    <col min="5" max="5" width="0.85546875" style="20" customWidth="1"/>
    <col min="6" max="6" width="11.42578125" style="20" customWidth="1"/>
    <col min="7" max="7" width="0.85546875" style="20" customWidth="1"/>
    <col min="8" max="8" width="11.42578125" style="20" customWidth="1"/>
    <col min="9" max="9" width="0.85546875" style="33" customWidth="1"/>
    <col min="10" max="10" width="12.85546875" style="20" customWidth="1"/>
    <col min="11" max="11" width="0.85546875" style="33" customWidth="1"/>
    <col min="12" max="12" width="11.42578125" style="20" customWidth="1"/>
    <col min="13" max="13" width="0.85546875" style="20" customWidth="1"/>
    <col min="14" max="14" width="11.42578125" style="20" customWidth="1"/>
    <col min="15" max="15" width="0.85546875" style="20" customWidth="1"/>
    <col min="16" max="16" width="11.42578125" style="20" customWidth="1"/>
    <col min="17" max="17" width="0.85546875" style="20" customWidth="1"/>
    <col min="18" max="18" width="11.42578125" style="20" customWidth="1"/>
    <col min="19" max="19" width="0.85546875" style="33" customWidth="1"/>
    <col min="20" max="20" width="12.85546875" style="20" customWidth="1"/>
    <col min="21" max="21" width="0.85546875" style="33" customWidth="1"/>
    <col min="22" max="22" width="11.42578125" style="20" customWidth="1"/>
    <col min="23" max="23" width="0.85546875" style="20" customWidth="1"/>
    <col min="24" max="24" width="11.42578125" style="20" customWidth="1"/>
    <col min="25" max="25" width="0.85546875" style="20" customWidth="1"/>
    <col min="26" max="26" width="11.42578125" style="20"/>
    <col min="27" max="27" width="0.85546875" style="20" customWidth="1"/>
    <col min="28" max="28" width="11.42578125" style="20" customWidth="1"/>
    <col min="29" max="29" width="0.85546875" style="33" customWidth="1"/>
    <col min="30" max="30" width="12.85546875" style="20" customWidth="1"/>
    <col min="31" max="31" width="0.85546875" style="33" customWidth="1"/>
    <col min="32" max="32" width="12.85546875" style="20" customWidth="1"/>
    <col min="33" max="33" width="0.85546875" style="33" customWidth="1"/>
    <col min="34" max="34" width="12.85546875" style="20" customWidth="1"/>
    <col min="35" max="35" width="0.85546875" style="33" customWidth="1"/>
    <col min="36" max="36" width="12.85546875" style="20" customWidth="1"/>
    <col min="37" max="37" width="0.85546875" style="33" customWidth="1"/>
    <col min="38" max="38" width="12.85546875" style="20" customWidth="1"/>
    <col min="39" max="39" width="0.85546875" style="33" customWidth="1"/>
    <col min="40" max="40" width="12.85546875" style="20" customWidth="1"/>
    <col min="41" max="41" width="0.85546875" style="33" customWidth="1"/>
    <col min="42" max="42" width="12.85546875" style="20" customWidth="1"/>
    <col min="43" max="16384" width="11.42578125" style="20"/>
  </cols>
  <sheetData>
    <row r="1" spans="1:42">
      <c r="A1" s="1" t="s">
        <v>0</v>
      </c>
      <c r="B1" s="18"/>
      <c r="C1" s="18"/>
      <c r="D1" s="18"/>
      <c r="E1" s="18"/>
      <c r="F1" s="17"/>
      <c r="G1" s="18"/>
      <c r="H1" s="18"/>
      <c r="I1" s="19"/>
      <c r="J1" s="18"/>
      <c r="K1" s="19"/>
      <c r="L1" s="18"/>
      <c r="M1" s="18"/>
      <c r="N1" s="18"/>
      <c r="O1" s="18"/>
      <c r="P1" s="18"/>
      <c r="Q1" s="18"/>
      <c r="R1" s="18"/>
      <c r="S1" s="19"/>
      <c r="T1" s="18"/>
      <c r="U1" s="19"/>
      <c r="V1" s="18"/>
      <c r="W1" s="18"/>
      <c r="X1" s="18"/>
      <c r="Y1" s="18"/>
      <c r="AA1" s="18"/>
      <c r="AB1" s="18"/>
      <c r="AC1" s="19"/>
      <c r="AD1" s="18"/>
      <c r="AE1" s="19"/>
      <c r="AF1" s="18"/>
      <c r="AG1" s="19"/>
      <c r="AH1" s="18"/>
      <c r="AI1" s="19"/>
      <c r="AJ1" s="18"/>
      <c r="AK1" s="19"/>
      <c r="AL1" s="18"/>
      <c r="AM1" s="19"/>
      <c r="AN1" s="18"/>
      <c r="AO1" s="19"/>
      <c r="AP1" s="18"/>
    </row>
    <row r="2" spans="1:42">
      <c r="A2" s="1" t="s">
        <v>12</v>
      </c>
      <c r="B2" s="18"/>
      <c r="C2" s="18"/>
      <c r="D2" s="18"/>
      <c r="E2" s="18"/>
      <c r="F2" s="21"/>
      <c r="G2" s="18"/>
      <c r="H2" s="18"/>
      <c r="I2" s="19"/>
      <c r="J2" s="18"/>
      <c r="K2" s="19"/>
      <c r="L2" s="18"/>
      <c r="M2" s="18"/>
      <c r="N2" s="18"/>
      <c r="O2" s="18"/>
      <c r="P2" s="18"/>
      <c r="Q2" s="18"/>
      <c r="R2" s="18"/>
      <c r="S2" s="19"/>
      <c r="T2" s="18"/>
      <c r="U2" s="19"/>
      <c r="V2" s="18"/>
      <c r="W2" s="18"/>
      <c r="X2" s="18"/>
      <c r="Y2" s="18"/>
      <c r="AA2" s="18"/>
      <c r="AB2" s="18"/>
      <c r="AC2" s="19"/>
      <c r="AD2" s="18"/>
      <c r="AE2" s="19"/>
      <c r="AF2" s="18"/>
      <c r="AG2" s="19"/>
      <c r="AH2" s="18"/>
      <c r="AI2" s="19"/>
      <c r="AJ2" s="18"/>
      <c r="AK2" s="19"/>
      <c r="AL2" s="18"/>
      <c r="AM2" s="19"/>
      <c r="AN2" s="18"/>
      <c r="AO2" s="19"/>
      <c r="AP2" s="18"/>
    </row>
    <row r="3" spans="1:42">
      <c r="A3" s="16"/>
      <c r="B3" s="18"/>
      <c r="C3" s="18"/>
      <c r="D3" s="18"/>
      <c r="E3" s="18"/>
      <c r="F3" s="18"/>
      <c r="G3" s="18"/>
      <c r="H3" s="18"/>
      <c r="I3" s="19"/>
      <c r="J3" s="18"/>
      <c r="K3" s="19"/>
      <c r="L3" s="18"/>
      <c r="M3" s="18"/>
      <c r="N3" s="18"/>
      <c r="O3" s="18"/>
      <c r="P3" s="18"/>
      <c r="Q3" s="18"/>
      <c r="R3" s="18"/>
      <c r="S3" s="19"/>
      <c r="T3" s="18"/>
      <c r="U3" s="19"/>
      <c r="V3" s="18"/>
      <c r="W3" s="18"/>
      <c r="X3" s="18"/>
      <c r="Y3" s="18"/>
      <c r="AA3" s="18"/>
      <c r="AB3" s="18"/>
      <c r="AC3" s="19"/>
      <c r="AD3" s="18"/>
      <c r="AE3" s="19"/>
      <c r="AF3" s="18"/>
      <c r="AG3" s="19"/>
      <c r="AH3" s="18"/>
      <c r="AI3" s="19"/>
      <c r="AJ3" s="18"/>
      <c r="AK3" s="19"/>
      <c r="AL3" s="18"/>
      <c r="AM3" s="19"/>
      <c r="AN3" s="18"/>
      <c r="AO3" s="19"/>
      <c r="AP3" s="18"/>
    </row>
    <row r="4" spans="1:42">
      <c r="A4" s="18"/>
      <c r="B4" s="22"/>
      <c r="C4" s="18"/>
      <c r="D4" s="22"/>
      <c r="E4" s="18"/>
      <c r="F4" s="18"/>
      <c r="G4" s="18"/>
      <c r="H4" s="22"/>
      <c r="I4" s="19"/>
      <c r="J4" s="22"/>
      <c r="K4" s="19"/>
      <c r="L4" s="18"/>
      <c r="M4" s="18"/>
      <c r="N4" s="18"/>
      <c r="O4" s="18"/>
      <c r="P4" s="18"/>
      <c r="Q4" s="18"/>
      <c r="R4" s="18"/>
      <c r="S4" s="19"/>
      <c r="T4" s="18"/>
      <c r="U4" s="19"/>
      <c r="V4" s="18"/>
      <c r="W4" s="18"/>
      <c r="X4" s="18"/>
      <c r="Y4" s="18"/>
      <c r="AA4" s="18"/>
      <c r="AB4" s="18"/>
      <c r="AC4" s="19"/>
      <c r="AD4" s="18"/>
      <c r="AE4" s="19"/>
      <c r="AF4" s="18"/>
      <c r="AG4" s="19"/>
      <c r="AH4" s="18"/>
      <c r="AI4" s="19"/>
      <c r="AJ4" s="18"/>
      <c r="AK4" s="19"/>
      <c r="AL4" s="18"/>
      <c r="AM4" s="19"/>
      <c r="AN4" s="18"/>
      <c r="AO4" s="19"/>
      <c r="AP4" s="18"/>
    </row>
    <row r="5" spans="1:42">
      <c r="A5" s="19"/>
      <c r="B5" s="60"/>
      <c r="C5" s="60"/>
      <c r="D5" s="60"/>
      <c r="E5" s="23"/>
      <c r="F5" s="59"/>
      <c r="G5" s="60"/>
      <c r="H5" s="60"/>
      <c r="I5" s="19"/>
      <c r="J5" s="18"/>
      <c r="K5" s="19"/>
      <c r="L5" s="18"/>
      <c r="M5" s="18"/>
      <c r="N5" s="18"/>
      <c r="O5" s="18"/>
      <c r="P5" s="18"/>
      <c r="Q5" s="18"/>
      <c r="R5" s="18"/>
      <c r="S5" s="19"/>
      <c r="T5" s="18"/>
      <c r="U5" s="19"/>
      <c r="V5" s="18"/>
      <c r="W5" s="18"/>
      <c r="X5" s="18"/>
      <c r="Y5" s="18"/>
      <c r="AA5" s="18"/>
      <c r="AB5" s="18"/>
      <c r="AC5" s="19"/>
      <c r="AD5" s="18"/>
      <c r="AE5" s="19"/>
      <c r="AF5" s="18"/>
      <c r="AG5" s="19"/>
      <c r="AH5" s="18"/>
      <c r="AI5" s="19"/>
      <c r="AJ5" s="18"/>
      <c r="AK5" s="19"/>
      <c r="AL5" s="18"/>
      <c r="AM5" s="19"/>
      <c r="AN5" s="18"/>
      <c r="AO5" s="19"/>
      <c r="AP5" s="18"/>
    </row>
    <row r="6" spans="1:42">
      <c r="A6" s="19"/>
      <c r="B6" s="24"/>
      <c r="C6" s="23"/>
      <c r="D6" s="24"/>
      <c r="E6" s="23"/>
      <c r="F6" s="24"/>
      <c r="G6" s="23"/>
      <c r="H6" s="24"/>
      <c r="I6" s="19"/>
      <c r="J6" s="24"/>
      <c r="K6" s="19"/>
      <c r="L6" s="18"/>
      <c r="M6" s="18"/>
      <c r="N6" s="18"/>
      <c r="O6" s="18"/>
      <c r="P6" s="18"/>
      <c r="Q6" s="18"/>
      <c r="R6" s="18"/>
      <c r="S6" s="19"/>
      <c r="T6" s="18"/>
      <c r="U6" s="19"/>
      <c r="V6" s="18"/>
      <c r="W6" s="18"/>
      <c r="X6" s="18"/>
      <c r="Y6" s="18"/>
      <c r="AA6" s="18"/>
      <c r="AB6" s="18"/>
      <c r="AC6" s="19"/>
      <c r="AD6" s="18"/>
      <c r="AE6" s="19"/>
      <c r="AF6" s="18"/>
      <c r="AG6" s="19"/>
      <c r="AH6" s="18"/>
      <c r="AI6" s="19"/>
      <c r="AJ6" s="18"/>
      <c r="AK6" s="19"/>
      <c r="AL6" s="18"/>
      <c r="AM6" s="19"/>
      <c r="AN6" s="18"/>
      <c r="AO6" s="19"/>
      <c r="AP6" s="18"/>
    </row>
    <row r="7" spans="1:42" ht="12" thickBot="1">
      <c r="A7" s="19"/>
      <c r="B7" s="25" t="s">
        <v>2</v>
      </c>
      <c r="C7" s="26"/>
      <c r="D7" s="25" t="s">
        <v>3</v>
      </c>
      <c r="E7" s="26"/>
      <c r="F7" s="25" t="s">
        <v>1</v>
      </c>
      <c r="G7" s="26"/>
      <c r="H7" s="25" t="s">
        <v>4</v>
      </c>
      <c r="I7" s="19"/>
      <c r="J7" s="25">
        <v>2008</v>
      </c>
      <c r="K7" s="19"/>
      <c r="L7" s="25" t="s">
        <v>5</v>
      </c>
      <c r="M7" s="27"/>
      <c r="N7" s="25" t="s">
        <v>7</v>
      </c>
      <c r="O7" s="25"/>
      <c r="P7" s="25" t="s">
        <v>8</v>
      </c>
      <c r="Q7" s="25"/>
      <c r="R7" s="25" t="s">
        <v>9</v>
      </c>
      <c r="S7" s="23"/>
      <c r="T7" s="25">
        <v>2009</v>
      </c>
      <c r="U7" s="23"/>
      <c r="V7" s="25" t="s">
        <v>10</v>
      </c>
      <c r="W7" s="25"/>
      <c r="X7" s="25" t="s">
        <v>11</v>
      </c>
      <c r="Y7" s="25"/>
      <c r="Z7" s="25" t="s">
        <v>38</v>
      </c>
      <c r="AA7" s="25"/>
      <c r="AB7" s="25" t="s">
        <v>39</v>
      </c>
      <c r="AC7" s="23"/>
      <c r="AD7" s="25">
        <v>2010</v>
      </c>
      <c r="AE7" s="23"/>
      <c r="AF7" s="25" t="s">
        <v>40</v>
      </c>
      <c r="AG7" s="23"/>
      <c r="AH7" s="25" t="s">
        <v>41</v>
      </c>
      <c r="AI7" s="23"/>
      <c r="AJ7" s="25" t="s">
        <v>42</v>
      </c>
      <c r="AK7" s="23"/>
      <c r="AL7" s="25" t="s">
        <v>43</v>
      </c>
      <c r="AM7" s="23"/>
      <c r="AN7" s="25">
        <v>2011</v>
      </c>
      <c r="AO7" s="23"/>
      <c r="AP7" s="25" t="s">
        <v>44</v>
      </c>
    </row>
    <row r="8" spans="1:42">
      <c r="A8" s="16"/>
      <c r="B8" s="18"/>
      <c r="C8" s="18"/>
      <c r="D8" s="18"/>
      <c r="E8" s="18"/>
      <c r="F8" s="18"/>
      <c r="G8" s="18"/>
      <c r="H8" s="18"/>
      <c r="I8" s="19"/>
      <c r="J8" s="18"/>
      <c r="K8" s="19"/>
      <c r="L8" s="18"/>
      <c r="M8" s="18"/>
      <c r="N8" s="18"/>
      <c r="O8" s="18"/>
      <c r="P8" s="18"/>
      <c r="Q8" s="18"/>
      <c r="R8" s="18"/>
      <c r="S8" s="19"/>
      <c r="T8" s="18"/>
      <c r="U8" s="19"/>
      <c r="V8" s="18"/>
      <c r="W8" s="18"/>
      <c r="X8" s="18"/>
      <c r="Y8" s="18"/>
      <c r="Z8" s="18"/>
      <c r="AA8" s="18"/>
      <c r="AB8" s="18"/>
      <c r="AC8" s="19"/>
      <c r="AD8" s="18"/>
      <c r="AE8" s="19"/>
      <c r="AF8" s="18"/>
      <c r="AG8" s="19"/>
      <c r="AH8" s="18"/>
      <c r="AI8" s="19"/>
      <c r="AJ8" s="18"/>
      <c r="AK8" s="19"/>
      <c r="AL8" s="18"/>
      <c r="AM8" s="19"/>
      <c r="AN8" s="18"/>
      <c r="AO8" s="19"/>
      <c r="AP8" s="18"/>
    </row>
    <row r="9" spans="1:42">
      <c r="A9" s="50" t="s">
        <v>13</v>
      </c>
      <c r="B9" s="28"/>
      <c r="C9" s="28"/>
      <c r="D9" s="28"/>
      <c r="E9" s="28"/>
      <c r="F9" s="28"/>
      <c r="G9" s="28"/>
      <c r="H9" s="28"/>
      <c r="I9" s="19"/>
      <c r="J9" s="28"/>
      <c r="K9" s="19"/>
      <c r="L9" s="28"/>
      <c r="M9" s="28"/>
      <c r="N9" s="28"/>
      <c r="O9" s="28"/>
      <c r="P9" s="28"/>
      <c r="Q9" s="28"/>
      <c r="R9" s="28"/>
      <c r="S9" s="19"/>
      <c r="T9" s="28"/>
      <c r="U9" s="19"/>
      <c r="V9" s="28"/>
      <c r="W9" s="28"/>
      <c r="X9" s="28"/>
      <c r="Y9" s="28"/>
      <c r="Z9" s="28"/>
      <c r="AA9" s="28"/>
      <c r="AB9" s="28"/>
      <c r="AC9" s="19"/>
      <c r="AD9" s="28"/>
      <c r="AE9" s="19"/>
      <c r="AF9" s="28"/>
      <c r="AG9" s="19"/>
      <c r="AH9" s="28"/>
      <c r="AI9" s="19"/>
      <c r="AJ9" s="28"/>
      <c r="AK9" s="19"/>
      <c r="AL9" s="28"/>
      <c r="AM9" s="19"/>
      <c r="AN9" s="28"/>
      <c r="AO9" s="19"/>
      <c r="AP9" s="28"/>
    </row>
    <row r="10" spans="1:42" s="33" customFormat="1">
      <c r="A10" s="41" t="s">
        <v>14</v>
      </c>
      <c r="B10" s="46">
        <v>1882.7350675069997</v>
      </c>
      <c r="C10" s="46"/>
      <c r="D10" s="46">
        <v>1853.174958005249</v>
      </c>
      <c r="E10" s="36"/>
      <c r="F10" s="46">
        <v>1935.0987790929987</v>
      </c>
      <c r="G10" s="7"/>
      <c r="H10" s="46">
        <v>1981.2207561119119</v>
      </c>
      <c r="I10" s="36"/>
      <c r="J10" s="46">
        <v>7652.2295607171609</v>
      </c>
      <c r="K10" s="46"/>
      <c r="L10" s="46">
        <v>1864.2062469759678</v>
      </c>
      <c r="M10" s="46"/>
      <c r="N10" s="46">
        <v>1827.7435777415856</v>
      </c>
      <c r="O10" s="46"/>
      <c r="P10" s="46">
        <v>1990.3046393235852</v>
      </c>
      <c r="Q10" s="46"/>
      <c r="R10" s="46">
        <v>2129.1914461396941</v>
      </c>
      <c r="S10" s="36"/>
      <c r="T10" s="46">
        <v>7811.4456632048659</v>
      </c>
      <c r="U10" s="46"/>
      <c r="V10" s="46">
        <v>2114.3093454050077</v>
      </c>
      <c r="W10" s="46"/>
      <c r="X10" s="46">
        <v>2171.3563215263471</v>
      </c>
      <c r="Y10" s="46"/>
      <c r="Z10" s="46">
        <v>2295.1792049114642</v>
      </c>
      <c r="AA10" s="46"/>
      <c r="AB10" s="46">
        <v>2389.2639375657973</v>
      </c>
      <c r="AC10" s="36"/>
      <c r="AD10" s="46">
        <v>8970.1088094086172</v>
      </c>
      <c r="AE10" s="36"/>
      <c r="AF10" s="46">
        <v>2485.1870991281739</v>
      </c>
      <c r="AG10" s="36"/>
      <c r="AH10" s="46">
        <v>2439.6623218208006</v>
      </c>
      <c r="AI10" s="36"/>
      <c r="AJ10" s="46">
        <v>2532.3959606217045</v>
      </c>
      <c r="AK10" s="36"/>
      <c r="AL10" s="46">
        <v>2598.8966299090107</v>
      </c>
      <c r="AM10" s="36"/>
      <c r="AN10" s="46">
        <v>10056.142011479689</v>
      </c>
      <c r="AO10" s="36"/>
      <c r="AP10" s="46">
        <v>2639.856042186585</v>
      </c>
    </row>
    <row r="11" spans="1:42" s="33" customFormat="1">
      <c r="A11" s="41" t="s">
        <v>15</v>
      </c>
      <c r="B11" s="46">
        <v>8695.3624920000002</v>
      </c>
      <c r="C11" s="46"/>
      <c r="D11" s="46">
        <v>8138.2805629999993</v>
      </c>
      <c r="E11" s="36"/>
      <c r="F11" s="46">
        <v>9009.042238</v>
      </c>
      <c r="G11" s="7"/>
      <c r="H11" s="46">
        <v>9333.4662170000011</v>
      </c>
      <c r="I11" s="36"/>
      <c r="J11" s="46">
        <v>35176.151509999996</v>
      </c>
      <c r="K11" s="46"/>
      <c r="L11" s="46">
        <v>9756.1382269999976</v>
      </c>
      <c r="M11" s="46"/>
      <c r="N11" s="46">
        <v>9027.6628390000005</v>
      </c>
      <c r="O11" s="46"/>
      <c r="P11" s="46">
        <v>9830.5481830000008</v>
      </c>
      <c r="Q11" s="46"/>
      <c r="R11" s="46">
        <v>10162.792223999999</v>
      </c>
      <c r="S11" s="36"/>
      <c r="T11" s="46">
        <v>38777.141246000007</v>
      </c>
      <c r="U11" s="46"/>
      <c r="V11" s="46">
        <v>10231.954496999999</v>
      </c>
      <c r="W11" s="46"/>
      <c r="X11" s="46">
        <v>10028.800094</v>
      </c>
      <c r="Y11" s="46"/>
      <c r="Z11" s="46">
        <v>10960.096940000001</v>
      </c>
      <c r="AA11" s="46"/>
      <c r="AB11" s="46">
        <v>11134.354946999998</v>
      </c>
      <c r="AC11" s="36"/>
      <c r="AD11" s="46">
        <v>42355.206478000007</v>
      </c>
      <c r="AE11" s="36"/>
      <c r="AF11" s="46">
        <v>12093.643</v>
      </c>
      <c r="AG11" s="36"/>
      <c r="AH11" s="46">
        <v>11236.347</v>
      </c>
      <c r="AI11" s="36"/>
      <c r="AJ11" s="46">
        <v>12212.499</v>
      </c>
      <c r="AK11" s="36"/>
      <c r="AL11" s="46">
        <v>12611.091</v>
      </c>
      <c r="AM11" s="36"/>
      <c r="AN11" s="46">
        <v>48153.58</v>
      </c>
      <c r="AO11" s="36"/>
      <c r="AP11" s="46">
        <v>13457.206</v>
      </c>
    </row>
    <row r="12" spans="1:42" s="33" customFormat="1">
      <c r="A12" s="41" t="s">
        <v>16</v>
      </c>
      <c r="B12" s="46">
        <v>1337.3290213007574</v>
      </c>
      <c r="C12" s="46"/>
      <c r="D12" s="46">
        <v>1271.742334168594</v>
      </c>
      <c r="E12" s="36"/>
      <c r="F12" s="46">
        <v>1357.0371423182016</v>
      </c>
      <c r="G12" s="7"/>
      <c r="H12" s="46">
        <v>1366.2152495858566</v>
      </c>
      <c r="I12" s="36"/>
      <c r="J12" s="46">
        <v>5332.3237473734098</v>
      </c>
      <c r="K12" s="46"/>
      <c r="L12" s="46">
        <v>1251.0585166411292</v>
      </c>
      <c r="M12" s="46"/>
      <c r="N12" s="46">
        <v>1194.1570283324891</v>
      </c>
      <c r="O12" s="46"/>
      <c r="P12" s="46">
        <v>1350.8740021950989</v>
      </c>
      <c r="Q12" s="46"/>
      <c r="R12" s="46">
        <v>1511.9153105994417</v>
      </c>
      <c r="S12" s="36"/>
      <c r="T12" s="46">
        <v>5308.0043411270299</v>
      </c>
      <c r="U12" s="46"/>
      <c r="V12" s="46">
        <v>1461.1996185597548</v>
      </c>
      <c r="W12" s="46"/>
      <c r="X12" s="46">
        <v>1477.8377662398177</v>
      </c>
      <c r="Y12" s="46"/>
      <c r="Z12" s="46">
        <v>1574.5860921898238</v>
      </c>
      <c r="AA12" s="46"/>
      <c r="AB12" s="46">
        <v>1708.4916985732054</v>
      </c>
      <c r="AC12" s="36"/>
      <c r="AD12" s="46">
        <v>6222.1151755626015</v>
      </c>
      <c r="AE12" s="36"/>
      <c r="AF12" s="46">
        <v>1730.4038707109351</v>
      </c>
      <c r="AG12" s="36"/>
      <c r="AH12" s="46">
        <v>1685.0067417847165</v>
      </c>
      <c r="AI12" s="36"/>
      <c r="AJ12" s="46">
        <v>1773.0841900872801</v>
      </c>
      <c r="AK12" s="36"/>
      <c r="AL12" s="46">
        <v>1886.9675513625937</v>
      </c>
      <c r="AM12" s="36"/>
      <c r="AN12" s="46">
        <v>7075.462353945526</v>
      </c>
      <c r="AO12" s="36"/>
      <c r="AP12" s="46">
        <v>1866.9956853399999</v>
      </c>
    </row>
    <row r="13" spans="1:42" s="33" customFormat="1">
      <c r="A13" s="41" t="s">
        <v>17</v>
      </c>
      <c r="B13" s="46">
        <v>6984.4458699999996</v>
      </c>
      <c r="C13" s="46"/>
      <c r="D13" s="46">
        <v>5851.8256409999995</v>
      </c>
      <c r="E13" s="36"/>
      <c r="F13" s="46">
        <v>7042.792851000002</v>
      </c>
      <c r="G13" s="7"/>
      <c r="H13" s="46">
        <v>7072.5703109999986</v>
      </c>
      <c r="I13" s="36"/>
      <c r="J13" s="46">
        <v>26951.634673</v>
      </c>
      <c r="K13" s="46"/>
      <c r="L13" s="46">
        <v>7608.8176590000003</v>
      </c>
      <c r="M13" s="46"/>
      <c r="N13" s="46">
        <v>6641.2171119999994</v>
      </c>
      <c r="O13" s="46"/>
      <c r="P13" s="46">
        <v>7574.9870019999998</v>
      </c>
      <c r="Q13" s="46"/>
      <c r="R13" s="46">
        <v>8005.0530070000004</v>
      </c>
      <c r="S13" s="36"/>
      <c r="T13" s="46">
        <v>29830.074120999998</v>
      </c>
      <c r="U13" s="46"/>
      <c r="V13" s="46">
        <v>8118.4076899999991</v>
      </c>
      <c r="W13" s="46"/>
      <c r="X13" s="46">
        <v>7283.4866550000015</v>
      </c>
      <c r="Y13" s="46"/>
      <c r="Z13" s="46">
        <v>8649.7218110000013</v>
      </c>
      <c r="AA13" s="46"/>
      <c r="AB13" s="46">
        <v>9095.876905000001</v>
      </c>
      <c r="AC13" s="36"/>
      <c r="AD13" s="46">
        <v>33147.493060999994</v>
      </c>
      <c r="AE13" s="36"/>
      <c r="AF13" s="46">
        <v>9786.0589999999993</v>
      </c>
      <c r="AG13" s="36"/>
      <c r="AH13" s="46">
        <v>8721.6689999999999</v>
      </c>
      <c r="AI13" s="36"/>
      <c r="AJ13" s="46">
        <v>9838.8700000000008</v>
      </c>
      <c r="AK13" s="36"/>
      <c r="AL13" s="46">
        <v>10076.281000000001</v>
      </c>
      <c r="AM13" s="36"/>
      <c r="AN13" s="46">
        <v>38422.879000000001</v>
      </c>
      <c r="AO13" s="36"/>
      <c r="AP13" s="46">
        <v>11151.261</v>
      </c>
    </row>
    <row r="14" spans="1:42" s="33" customFormat="1">
      <c r="A14" s="41" t="s">
        <v>18</v>
      </c>
      <c r="B14" s="35">
        <v>0.71031184598455743</v>
      </c>
      <c r="C14" s="35"/>
      <c r="D14" s="35">
        <v>0.68625054999528634</v>
      </c>
      <c r="E14" s="51"/>
      <c r="F14" s="35">
        <v>0.70127538551507917</v>
      </c>
      <c r="G14" s="7"/>
      <c r="H14" s="35">
        <v>0.68958254418200937</v>
      </c>
      <c r="I14" s="36"/>
      <c r="J14" s="35">
        <v>0.69683269497650413</v>
      </c>
      <c r="K14" s="35"/>
      <c r="L14" s="35">
        <v>0.67109447716449855</v>
      </c>
      <c r="M14" s="35"/>
      <c r="N14" s="35">
        <v>0.65335041680629236</v>
      </c>
      <c r="O14" s="35"/>
      <c r="P14" s="35">
        <v>0.67872725386109745</v>
      </c>
      <c r="Q14" s="35"/>
      <c r="R14" s="35">
        <v>0.71008894636534547</v>
      </c>
      <c r="S14" s="36"/>
      <c r="T14" s="35">
        <v>0.67951625985570396</v>
      </c>
      <c r="U14" s="35"/>
      <c r="V14" s="35">
        <v>0.69110020335262423</v>
      </c>
      <c r="W14" s="35"/>
      <c r="X14" s="35">
        <v>0.6806058276059348</v>
      </c>
      <c r="Y14" s="35"/>
      <c r="Z14" s="35">
        <v>0.68604058838645798</v>
      </c>
      <c r="AA14" s="35"/>
      <c r="AB14" s="35">
        <v>0.71507030751647782</v>
      </c>
      <c r="AC14" s="36"/>
      <c r="AD14" s="35">
        <v>0.69364991080557636</v>
      </c>
      <c r="AE14" s="36"/>
      <c r="AF14" s="35">
        <v>0.69628716136421931</v>
      </c>
      <c r="AG14" s="36"/>
      <c r="AH14" s="35">
        <v>0.69067211749499013</v>
      </c>
      <c r="AI14" s="36"/>
      <c r="AJ14" s="35">
        <v>0.70016072433316756</v>
      </c>
      <c r="AK14" s="36"/>
      <c r="AL14" s="35">
        <v>0.7260648729336564</v>
      </c>
      <c r="AM14" s="36"/>
      <c r="AN14" s="35">
        <v>0.70359610533228967</v>
      </c>
      <c r="AO14" s="36"/>
      <c r="AP14" s="35">
        <v>0.70723390044919754</v>
      </c>
    </row>
    <row r="15" spans="1:42" s="33" customFormat="1">
      <c r="A15" s="41" t="s">
        <v>19</v>
      </c>
      <c r="B15" s="35">
        <v>0.63097406049059934</v>
      </c>
      <c r="C15" s="35"/>
      <c r="D15" s="35">
        <v>0.6282379832373528</v>
      </c>
      <c r="E15" s="51"/>
      <c r="F15" s="35">
        <v>0.60103813811281559</v>
      </c>
      <c r="G15" s="7"/>
      <c r="H15" s="35">
        <v>0.60003680876206966</v>
      </c>
      <c r="I15" s="36"/>
      <c r="J15" s="35">
        <v>0.61488343980531901</v>
      </c>
      <c r="K15" s="35"/>
      <c r="L15" s="35">
        <v>0.61062863358906538</v>
      </c>
      <c r="M15" s="35"/>
      <c r="N15" s="35">
        <v>0.65363714882872948</v>
      </c>
      <c r="O15" s="35"/>
      <c r="P15" s="35">
        <v>0.63159061987383869</v>
      </c>
      <c r="Q15" s="35"/>
      <c r="R15" s="35">
        <v>0.60287031375637179</v>
      </c>
      <c r="S15" s="36"/>
      <c r="T15" s="35">
        <v>0.62144129609757714</v>
      </c>
      <c r="U15" s="35"/>
      <c r="V15" s="35">
        <v>0.6166626818044405</v>
      </c>
      <c r="W15" s="35"/>
      <c r="X15" s="35">
        <v>0.63120527006848526</v>
      </c>
      <c r="Y15" s="35"/>
      <c r="Z15" s="35">
        <v>0.61033106355240929</v>
      </c>
      <c r="AA15" s="35"/>
      <c r="AB15" s="35">
        <v>0.61475293164183054</v>
      </c>
      <c r="AC15" s="36"/>
      <c r="AD15" s="35">
        <v>0.61741155202246045</v>
      </c>
      <c r="AE15" s="36"/>
      <c r="AF15" s="35">
        <v>0.63162313439083984</v>
      </c>
      <c r="AG15" s="36"/>
      <c r="AH15" s="35">
        <v>0.67770751052523837</v>
      </c>
      <c r="AI15" s="36"/>
      <c r="AJ15" s="35">
        <v>0.63984485077283737</v>
      </c>
      <c r="AK15" s="36"/>
      <c r="AL15" s="35">
        <v>0.66177677820484204</v>
      </c>
      <c r="AM15" s="36"/>
      <c r="AN15" s="35">
        <v>0.65215896230432224</v>
      </c>
      <c r="AO15" s="36"/>
      <c r="AP15" s="35">
        <v>0.6705920614936749</v>
      </c>
    </row>
    <row r="16" spans="1:42" s="33" customFormat="1">
      <c r="A16" s="41" t="s">
        <v>20</v>
      </c>
      <c r="B16" s="46">
        <v>73.809001769057176</v>
      </c>
      <c r="C16" s="46"/>
      <c r="D16" s="46">
        <v>76.143875244434554</v>
      </c>
      <c r="E16" s="36"/>
      <c r="F16" s="46">
        <v>81.04179033532435</v>
      </c>
      <c r="G16" s="7"/>
      <c r="H16" s="46">
        <v>79.42047937899352</v>
      </c>
      <c r="I16" s="36"/>
      <c r="J16" s="46">
        <v>77.644291489416389</v>
      </c>
      <c r="K16" s="46"/>
      <c r="L16" s="46">
        <v>67.804584191430479</v>
      </c>
      <c r="M16" s="46"/>
      <c r="N16" s="46">
        <v>62.611064220259763</v>
      </c>
      <c r="O16" s="46"/>
      <c r="P16" s="46">
        <v>65.436029367181149</v>
      </c>
      <c r="Q16" s="46"/>
      <c r="R16" s="46">
        <v>68.737594237864968</v>
      </c>
      <c r="S16" s="36"/>
      <c r="T16" s="46">
        <v>66.299153940834742</v>
      </c>
      <c r="U16" s="46"/>
      <c r="V16" s="46">
        <v>68.909163489411583</v>
      </c>
      <c r="W16" s="46"/>
      <c r="X16" s="46">
        <v>67.851290648860072</v>
      </c>
      <c r="Y16" s="46"/>
      <c r="Z16" s="46">
        <v>71.275359709877478</v>
      </c>
      <c r="AA16" s="46"/>
      <c r="AB16" s="46">
        <v>73.66601987946818</v>
      </c>
      <c r="AC16" s="36"/>
      <c r="AD16" s="46">
        <v>70.562855937699879</v>
      </c>
      <c r="AE16" s="36"/>
      <c r="AF16" s="46">
        <v>76.528811491038212</v>
      </c>
      <c r="AG16" s="36"/>
      <c r="AH16" s="46">
        <v>77.374233514881325</v>
      </c>
      <c r="AI16" s="36"/>
      <c r="AJ16" s="46">
        <v>82.085398105002355</v>
      </c>
      <c r="AK16" s="36"/>
      <c r="AL16" s="46">
        <v>79.597436536490022</v>
      </c>
      <c r="AM16" s="36"/>
      <c r="AN16" s="46">
        <v>78.940983688442131</v>
      </c>
      <c r="AO16" s="36"/>
      <c r="AP16" s="46">
        <v>80.67060801941382</v>
      </c>
    </row>
    <row r="17" spans="1:42" s="33" customFormat="1">
      <c r="A17" s="41" t="s">
        <v>21</v>
      </c>
      <c r="B17" s="46">
        <v>52.42740829685647</v>
      </c>
      <c r="C17" s="49"/>
      <c r="D17" s="46">
        <v>52.253776265265685</v>
      </c>
      <c r="E17" s="36"/>
      <c r="F17" s="46">
        <v>56.832612760236799</v>
      </c>
      <c r="G17" s="7"/>
      <c r="H17" s="46">
        <v>54.766976230321148</v>
      </c>
      <c r="I17" s="36"/>
      <c r="J17" s="46">
        <v>54.105080888111267</v>
      </c>
      <c r="K17" s="46"/>
      <c r="L17" s="46">
        <v>45.503281977304269</v>
      </c>
      <c r="M17" s="46"/>
      <c r="N17" s="46">
        <v>40.906964904992257</v>
      </c>
      <c r="O17" s="46"/>
      <c r="P17" s="46">
        <v>44.413216515960983</v>
      </c>
      <c r="Q17" s="46"/>
      <c r="R17" s="46">
        <v>48.809805868054177</v>
      </c>
      <c r="S17" s="36"/>
      <c r="T17" s="46">
        <v>45.051353117473589</v>
      </c>
      <c r="U17" s="46"/>
      <c r="V17" s="46">
        <v>47.623136900391579</v>
      </c>
      <c r="W17" s="46"/>
      <c r="X17" s="46">
        <v>46.179983826198232</v>
      </c>
      <c r="Y17" s="46"/>
      <c r="Z17" s="46">
        <v>48.897789712820796</v>
      </c>
      <c r="AA17" s="46"/>
      <c r="AB17" s="46">
        <v>52.676383488726273</v>
      </c>
      <c r="AC17" s="36"/>
      <c r="AD17" s="46">
        <v>48.945918727372259</v>
      </c>
      <c r="AE17" s="36"/>
      <c r="AF17" s="46">
        <v>53.286028915672446</v>
      </c>
      <c r="AG17" s="36"/>
      <c r="AH17" s="46">
        <v>53.440225701274926</v>
      </c>
      <c r="AI17" s="36"/>
      <c r="AJ17" s="46">
        <v>57.472971794374871</v>
      </c>
      <c r="AK17" s="36"/>
      <c r="AL17" s="46">
        <v>57.792902644711411</v>
      </c>
      <c r="AM17" s="36"/>
      <c r="AN17" s="46">
        <v>55.542568674287686</v>
      </c>
      <c r="AO17" s="36"/>
      <c r="AP17" s="46">
        <v>57.052988761178355</v>
      </c>
    </row>
    <row r="18" spans="1:42" s="33" customFormat="1">
      <c r="A18" s="41" t="s">
        <v>22</v>
      </c>
      <c r="B18" s="46">
        <v>46.746998640940021</v>
      </c>
      <c r="C18" s="49"/>
      <c r="D18" s="46">
        <v>47.83647461944016</v>
      </c>
      <c r="E18" s="36"/>
      <c r="F18" s="46">
        <v>48.709206772472513</v>
      </c>
      <c r="G18" s="7"/>
      <c r="H18" s="46">
        <v>47.655210996925021</v>
      </c>
      <c r="I18" s="36"/>
      <c r="J18" s="46">
        <v>47.742189032259212</v>
      </c>
      <c r="K18" s="46"/>
      <c r="L18" s="46">
        <v>41.403420595887944</v>
      </c>
      <c r="M18" s="46"/>
      <c r="N18" s="46">
        <v>40.924917502063074</v>
      </c>
      <c r="O18" s="46"/>
      <c r="P18" s="46">
        <v>41.328782350100653</v>
      </c>
      <c r="Q18" s="46"/>
      <c r="R18" s="46">
        <v>41.439855005039817</v>
      </c>
      <c r="S18" s="36"/>
      <c r="T18" s="46">
        <v>41.201032155165137</v>
      </c>
      <c r="U18" s="46"/>
      <c r="V18" s="46">
        <v>42.493709558281189</v>
      </c>
      <c r="W18" s="46"/>
      <c r="X18" s="46">
        <v>42.828092238509008</v>
      </c>
      <c r="Y18" s="46"/>
      <c r="Z18" s="46">
        <v>43.501566096810066</v>
      </c>
      <c r="AA18" s="46"/>
      <c r="AB18" s="46">
        <v>45.286401683288425</v>
      </c>
      <c r="AC18" s="36"/>
      <c r="AD18" s="46">
        <v>43.566322399632575</v>
      </c>
      <c r="AE18" s="36"/>
      <c r="AF18" s="46">
        <v>48.337367785175275</v>
      </c>
      <c r="AG18" s="36"/>
      <c r="AH18" s="46">
        <v>52.437099174168686</v>
      </c>
      <c r="AI18" s="36"/>
      <c r="AJ18" s="46">
        <v>52.521919301124186</v>
      </c>
      <c r="AK18" s="36"/>
      <c r="AL18" s="46">
        <v>52.415158307311827</v>
      </c>
      <c r="AM18" s="36"/>
      <c r="AN18" s="46">
        <v>51.41</v>
      </c>
      <c r="AO18" s="36"/>
      <c r="AP18" s="46">
        <v>54.097069333686896</v>
      </c>
    </row>
    <row r="19" spans="1:42" s="33" customFormat="1">
      <c r="A19" s="41" t="s">
        <v>23</v>
      </c>
      <c r="B19" s="46">
        <v>110.63117870400001</v>
      </c>
      <c r="C19" s="46"/>
      <c r="D19" s="46">
        <v>106.75846241100001</v>
      </c>
      <c r="E19" s="36"/>
      <c r="F19" s="46">
        <v>112.27347596899999</v>
      </c>
      <c r="G19" s="36"/>
      <c r="H19" s="46">
        <v>116.00457941742</v>
      </c>
      <c r="I19" s="36"/>
      <c r="J19" s="46">
        <v>445.66769650142004</v>
      </c>
      <c r="K19" s="46"/>
      <c r="L19" s="46">
        <v>111.0176245174239</v>
      </c>
      <c r="M19" s="46"/>
      <c r="N19" s="46">
        <v>105.62584996843387</v>
      </c>
      <c r="O19" s="46"/>
      <c r="P19" s="46">
        <v>114.55378382725399</v>
      </c>
      <c r="Q19" s="46"/>
      <c r="R19" s="46">
        <v>121.51183399499999</v>
      </c>
      <c r="S19" s="36"/>
      <c r="T19" s="46">
        <v>452.70846779068785</v>
      </c>
      <c r="U19" s="46"/>
      <c r="V19" s="46">
        <v>120.22492866799999</v>
      </c>
      <c r="W19" s="46"/>
      <c r="X19" s="46">
        <v>120.39781029099998</v>
      </c>
      <c r="Y19" s="46"/>
      <c r="Z19" s="46">
        <v>128.03652058199992</v>
      </c>
      <c r="AA19" s="46"/>
      <c r="AB19" s="46">
        <v>132.43895543713296</v>
      </c>
      <c r="AC19" s="36"/>
      <c r="AD19" s="46">
        <v>501.09821497813289</v>
      </c>
      <c r="AE19" s="36"/>
      <c r="AF19" s="46">
        <v>139.17400000000001</v>
      </c>
      <c r="AG19" s="36"/>
      <c r="AH19" s="46">
        <v>133.37200000000001</v>
      </c>
      <c r="AI19" s="36"/>
      <c r="AJ19" s="46">
        <v>135.59899999999999</v>
      </c>
      <c r="AK19" s="36"/>
      <c r="AL19" s="46">
        <v>147.78800000000001</v>
      </c>
      <c r="AM19" s="36"/>
      <c r="AN19" s="46">
        <v>562.346</v>
      </c>
      <c r="AO19" s="36"/>
      <c r="AP19" s="46">
        <v>149.512</v>
      </c>
    </row>
    <row r="20" spans="1:42" s="33" customFormat="1">
      <c r="A20" s="41" t="s">
        <v>24</v>
      </c>
      <c r="B20" s="47">
        <v>2.1840869745228009</v>
      </c>
      <c r="C20" s="47"/>
      <c r="D20" s="47">
        <v>2.0637203727221078</v>
      </c>
      <c r="E20" s="36"/>
      <c r="F20" s="47">
        <v>2.0072216650084211</v>
      </c>
      <c r="G20" s="36"/>
      <c r="H20" s="47">
        <v>1.9126613572418354</v>
      </c>
      <c r="I20" s="36"/>
      <c r="J20" s="47">
        <v>2.0356310253195238</v>
      </c>
      <c r="K20" s="47"/>
      <c r="L20" s="47">
        <v>2.0089271636220487</v>
      </c>
      <c r="M20" s="47"/>
      <c r="N20" s="47">
        <v>1.8959153686023154</v>
      </c>
      <c r="O20" s="47"/>
      <c r="P20" s="47">
        <v>1.9261748674814845</v>
      </c>
      <c r="Q20" s="47"/>
      <c r="R20" s="47">
        <v>1.914539403136428</v>
      </c>
      <c r="S20" s="36"/>
      <c r="T20" s="47">
        <v>1.9364822495518932</v>
      </c>
      <c r="U20" s="47"/>
      <c r="V20" s="47">
        <v>1.9862908505047439</v>
      </c>
      <c r="W20" s="47"/>
      <c r="X20" s="47">
        <v>1.8641077795898062</v>
      </c>
      <c r="Y20" s="47"/>
      <c r="Z20" s="47">
        <v>1.908784910316222</v>
      </c>
      <c r="AA20" s="47"/>
      <c r="AB20" s="47">
        <v>1.9079956303875494</v>
      </c>
      <c r="AC20" s="36"/>
      <c r="AD20" s="47">
        <v>1.9167913770709775</v>
      </c>
      <c r="AE20" s="36"/>
      <c r="AF20" s="47">
        <v>1.7667708620692146</v>
      </c>
      <c r="AG20" s="36"/>
      <c r="AH20" s="47">
        <v>1.7160231925735598</v>
      </c>
      <c r="AI20" s="36"/>
      <c r="AJ20" s="47">
        <v>1.6811540465958701</v>
      </c>
      <c r="AK20" s="36"/>
      <c r="AL20" s="47">
        <v>1.6472543148489394</v>
      </c>
      <c r="AM20" s="36"/>
      <c r="AN20" s="47">
        <v>1.7008117026908216</v>
      </c>
      <c r="AO20" s="36"/>
      <c r="AP20" s="47">
        <v>1.7292827823696373</v>
      </c>
    </row>
    <row r="21" spans="1:42" s="33" customFormat="1">
      <c r="A21" s="41" t="s">
        <v>37</v>
      </c>
      <c r="B21" s="58">
        <v>15427</v>
      </c>
      <c r="C21" s="58">
        <v>0</v>
      </c>
      <c r="D21" s="58">
        <v>15585</v>
      </c>
      <c r="E21" s="58">
        <v>0</v>
      </c>
      <c r="F21" s="58">
        <v>15933</v>
      </c>
      <c r="G21" s="58">
        <v>0</v>
      </c>
      <c r="H21" s="58">
        <v>16315</v>
      </c>
      <c r="I21" s="58">
        <v>0</v>
      </c>
      <c r="J21" s="58">
        <v>16315</v>
      </c>
      <c r="K21" s="58">
        <v>0</v>
      </c>
      <c r="L21" s="58">
        <v>16321</v>
      </c>
      <c r="M21" s="58">
        <v>0</v>
      </c>
      <c r="N21" s="58">
        <v>16580</v>
      </c>
      <c r="O21" s="58">
        <v>0</v>
      </c>
      <c r="P21" s="58">
        <v>16651</v>
      </c>
      <c r="Q21" s="58">
        <v>0</v>
      </c>
      <c r="R21" s="58">
        <v>16884</v>
      </c>
      <c r="S21" s="58">
        <v>0</v>
      </c>
      <c r="T21" s="58">
        <v>16844</v>
      </c>
      <c r="U21" s="58">
        <v>0</v>
      </c>
      <c r="V21" s="58">
        <v>17320</v>
      </c>
      <c r="W21" s="58">
        <v>0</v>
      </c>
      <c r="X21" s="58">
        <v>17679</v>
      </c>
      <c r="Y21" s="58"/>
      <c r="Z21" s="58">
        <v>18201</v>
      </c>
      <c r="AA21" s="58"/>
      <c r="AB21" s="58">
        <v>18967</v>
      </c>
      <c r="AC21" s="58"/>
      <c r="AD21" s="58">
        <v>18967</v>
      </c>
      <c r="AE21" s="58"/>
      <c r="AF21" s="58">
        <v>21010</v>
      </c>
      <c r="AG21" s="58"/>
      <c r="AH21" s="58">
        <v>20808</v>
      </c>
      <c r="AI21" s="58"/>
      <c r="AJ21" s="58">
        <v>21216</v>
      </c>
      <c r="AK21" s="58"/>
      <c r="AL21" s="58">
        <v>21838</v>
      </c>
      <c r="AM21" s="58"/>
      <c r="AN21" s="58">
        <v>21838</v>
      </c>
      <c r="AO21" s="58"/>
      <c r="AP21" s="58">
        <v>22161</v>
      </c>
    </row>
    <row r="22" spans="1:42" s="33" customFormat="1">
      <c r="A22" s="2"/>
      <c r="B22" s="48"/>
      <c r="C22" s="49"/>
      <c r="D22" s="48"/>
      <c r="E22" s="36"/>
      <c r="F22" s="48"/>
      <c r="G22" s="36"/>
      <c r="H22" s="48"/>
      <c r="I22" s="36"/>
      <c r="J22" s="48"/>
      <c r="K22" s="47"/>
      <c r="L22" s="48"/>
      <c r="M22" s="47"/>
      <c r="N22" s="48"/>
      <c r="O22" s="47"/>
      <c r="P22" s="48"/>
      <c r="Q22" s="47"/>
      <c r="R22" s="48"/>
      <c r="S22" s="36"/>
      <c r="T22" s="48"/>
      <c r="U22" s="47"/>
      <c r="V22" s="48"/>
      <c r="W22" s="47"/>
      <c r="X22" s="48"/>
      <c r="Y22" s="47"/>
      <c r="Z22" s="48"/>
      <c r="AA22" s="47"/>
      <c r="AB22" s="48"/>
      <c r="AC22" s="36"/>
      <c r="AD22" s="48"/>
      <c r="AE22" s="36"/>
      <c r="AF22" s="48"/>
      <c r="AG22" s="36"/>
      <c r="AH22" s="48"/>
      <c r="AI22" s="36"/>
      <c r="AJ22" s="48"/>
      <c r="AK22" s="36"/>
      <c r="AL22" s="48"/>
      <c r="AM22" s="36"/>
      <c r="AN22" s="48"/>
      <c r="AO22" s="36"/>
      <c r="AP22" s="48"/>
    </row>
    <row r="23" spans="1:42">
      <c r="A23" s="50" t="s">
        <v>25</v>
      </c>
      <c r="B23" s="28"/>
      <c r="C23" s="28"/>
      <c r="D23" s="28"/>
      <c r="E23" s="28"/>
      <c r="F23" s="28"/>
      <c r="G23" s="28"/>
      <c r="H23" s="28"/>
      <c r="I23" s="19"/>
      <c r="J23" s="28"/>
      <c r="K23" s="19"/>
      <c r="L23" s="28"/>
      <c r="M23" s="28"/>
      <c r="N23" s="28"/>
      <c r="O23" s="28"/>
      <c r="P23" s="28"/>
      <c r="Q23" s="28"/>
      <c r="R23" s="28"/>
      <c r="S23" s="19"/>
      <c r="T23" s="28"/>
      <c r="U23" s="19"/>
      <c r="V23" s="28"/>
      <c r="W23" s="28"/>
      <c r="X23" s="28"/>
      <c r="Y23" s="28"/>
      <c r="Z23" s="28"/>
      <c r="AA23" s="28"/>
      <c r="AB23" s="28"/>
      <c r="AC23" s="19"/>
      <c r="AD23" s="28"/>
      <c r="AE23" s="19"/>
      <c r="AF23" s="28"/>
      <c r="AG23" s="19"/>
      <c r="AH23" s="28"/>
      <c r="AI23" s="19"/>
      <c r="AJ23" s="28"/>
      <c r="AK23" s="19"/>
      <c r="AL23" s="28"/>
      <c r="AM23" s="19"/>
      <c r="AN23" s="28"/>
      <c r="AO23" s="19"/>
      <c r="AP23" s="28"/>
    </row>
    <row r="24" spans="1:42" s="33" customFormat="1">
      <c r="A24" s="41" t="s">
        <v>26</v>
      </c>
      <c r="B24" s="46">
        <v>8695.3624920000002</v>
      </c>
      <c r="C24" s="46"/>
      <c r="D24" s="46">
        <v>8138.2805629999993</v>
      </c>
      <c r="E24" s="36"/>
      <c r="F24" s="46">
        <v>9009.042238</v>
      </c>
      <c r="G24" s="36"/>
      <c r="H24" s="46">
        <v>9333.4662170000011</v>
      </c>
      <c r="I24" s="36"/>
      <c r="J24" s="46">
        <v>35176.151509999996</v>
      </c>
      <c r="K24" s="46"/>
      <c r="L24" s="46">
        <v>9756.1382269999976</v>
      </c>
      <c r="M24" s="46"/>
      <c r="N24" s="46">
        <v>9027.6628390000005</v>
      </c>
      <c r="O24" s="46"/>
      <c r="P24" s="46">
        <v>9830.5481830000008</v>
      </c>
      <c r="Q24" s="46"/>
      <c r="R24" s="46">
        <v>10162.792223999999</v>
      </c>
      <c r="S24" s="36"/>
      <c r="T24" s="46">
        <v>38777.141246000007</v>
      </c>
      <c r="U24" s="46"/>
      <c r="V24" s="46">
        <v>10231.954496999999</v>
      </c>
      <c r="W24" s="46"/>
      <c r="X24" s="46">
        <v>10028.800094</v>
      </c>
      <c r="Y24" s="46"/>
      <c r="Z24" s="46">
        <v>10960.096940000001</v>
      </c>
      <c r="AA24" s="46"/>
      <c r="AB24" s="46">
        <v>11134.354946999998</v>
      </c>
      <c r="AC24" s="36"/>
      <c r="AD24" s="46">
        <v>42355.206478000007</v>
      </c>
      <c r="AE24" s="36"/>
      <c r="AF24" s="46">
        <v>12093.643</v>
      </c>
      <c r="AG24" s="36"/>
      <c r="AH24" s="46">
        <v>11236.347</v>
      </c>
      <c r="AI24" s="36"/>
      <c r="AJ24" s="46">
        <v>12212.499</v>
      </c>
      <c r="AK24" s="36"/>
      <c r="AL24" s="46">
        <v>12611.091</v>
      </c>
      <c r="AM24" s="36"/>
      <c r="AN24" s="46">
        <v>48153.58</v>
      </c>
      <c r="AO24" s="36"/>
      <c r="AP24" s="46">
        <v>13457.206</v>
      </c>
    </row>
    <row r="25" spans="1:42" s="33" customFormat="1">
      <c r="A25" s="41" t="s">
        <v>27</v>
      </c>
      <c r="B25" s="46">
        <v>6984.4458699999996</v>
      </c>
      <c r="C25" s="46"/>
      <c r="D25" s="46">
        <v>5851.8256409999995</v>
      </c>
      <c r="E25" s="36"/>
      <c r="F25" s="46">
        <v>7042.792851000002</v>
      </c>
      <c r="G25" s="36"/>
      <c r="H25" s="46">
        <v>7072.5703109999986</v>
      </c>
      <c r="I25" s="36"/>
      <c r="J25" s="46">
        <v>26951.634673</v>
      </c>
      <c r="K25" s="46"/>
      <c r="L25" s="46">
        <v>7608.8176590000003</v>
      </c>
      <c r="M25" s="46"/>
      <c r="N25" s="46">
        <v>6641.2171119999994</v>
      </c>
      <c r="O25" s="46"/>
      <c r="P25" s="46">
        <v>7574.9870019999998</v>
      </c>
      <c r="Q25" s="46"/>
      <c r="R25" s="46">
        <v>8005.0530070000004</v>
      </c>
      <c r="S25" s="36"/>
      <c r="T25" s="46">
        <v>29830.074120999998</v>
      </c>
      <c r="U25" s="46"/>
      <c r="V25" s="46">
        <v>8118.4076899999991</v>
      </c>
      <c r="W25" s="46"/>
      <c r="X25" s="46">
        <v>7283.4866550000015</v>
      </c>
      <c r="Y25" s="46"/>
      <c r="Z25" s="46">
        <v>8649.7218110000013</v>
      </c>
      <c r="AA25" s="46"/>
      <c r="AB25" s="46">
        <v>9095.876905000001</v>
      </c>
      <c r="AC25" s="36"/>
      <c r="AD25" s="46">
        <v>33147.493060999994</v>
      </c>
      <c r="AE25" s="36"/>
      <c r="AF25" s="46">
        <v>9786.0589999999993</v>
      </c>
      <c r="AG25" s="36"/>
      <c r="AH25" s="46">
        <v>8721.6689999999999</v>
      </c>
      <c r="AI25" s="36"/>
      <c r="AJ25" s="46">
        <v>9838.8700000000008</v>
      </c>
      <c r="AK25" s="36"/>
      <c r="AL25" s="46">
        <v>10076.281000000001</v>
      </c>
      <c r="AM25" s="36"/>
      <c r="AN25" s="46">
        <v>38422.879000000001</v>
      </c>
      <c r="AO25" s="36"/>
      <c r="AP25" s="46">
        <v>11151.261</v>
      </c>
    </row>
    <row r="26" spans="1:42" s="33" customFormat="1">
      <c r="A26" s="41" t="s">
        <v>28</v>
      </c>
      <c r="B26" s="46">
        <v>628.60012829999994</v>
      </c>
      <c r="C26" s="46"/>
      <c r="D26" s="46">
        <v>526.66430768999999</v>
      </c>
      <c r="E26" s="36"/>
      <c r="F26" s="46">
        <v>633.85135659000014</v>
      </c>
      <c r="G26" s="36"/>
      <c r="H26" s="46">
        <v>636.5313279899998</v>
      </c>
      <c r="I26" s="36"/>
      <c r="J26" s="46">
        <v>2425.64712057</v>
      </c>
      <c r="K26" s="46"/>
      <c r="L26" s="46">
        <v>684.79358931000002</v>
      </c>
      <c r="M26" s="46"/>
      <c r="N26" s="46">
        <v>597.7095400799999</v>
      </c>
      <c r="O26" s="46"/>
      <c r="P26" s="46">
        <v>681.74883017999991</v>
      </c>
      <c r="Q26" s="46"/>
      <c r="R26" s="46">
        <v>720.45477062999998</v>
      </c>
      <c r="S26" s="36"/>
      <c r="T26" s="46">
        <v>2684.7066708899997</v>
      </c>
      <c r="U26" s="46"/>
      <c r="V26" s="46">
        <v>730.65669209999987</v>
      </c>
      <c r="W26" s="46"/>
      <c r="X26" s="46">
        <v>655.51379895000014</v>
      </c>
      <c r="Y26" s="46"/>
      <c r="Z26" s="46">
        <v>778.47496298999999</v>
      </c>
      <c r="AA26" s="46"/>
      <c r="AB26" s="46">
        <v>818.62892145000001</v>
      </c>
      <c r="AC26" s="36"/>
      <c r="AD26" s="46">
        <v>2983.2743754899989</v>
      </c>
      <c r="AE26" s="36"/>
      <c r="AF26" s="46">
        <v>878.83587071093496</v>
      </c>
      <c r="AG26" s="36"/>
      <c r="AH26" s="46">
        <v>792.09174178471653</v>
      </c>
      <c r="AI26" s="36"/>
      <c r="AJ26" s="46">
        <v>884.20819008728029</v>
      </c>
      <c r="AK26" s="36"/>
      <c r="AL26" s="46">
        <v>907.93155136259361</v>
      </c>
      <c r="AM26" s="36"/>
      <c r="AN26" s="46">
        <v>3463.0673539455265</v>
      </c>
      <c r="AO26" s="36"/>
      <c r="AP26" s="46">
        <v>1003.0446853399999</v>
      </c>
    </row>
    <row r="27" spans="1:42" s="33" customFormat="1">
      <c r="A27" s="41" t="s">
        <v>29</v>
      </c>
      <c r="B27" s="48">
        <v>3197.8789999999999</v>
      </c>
      <c r="C27" s="48"/>
      <c r="D27" s="48">
        <v>2835.5709999999999</v>
      </c>
      <c r="E27" s="36"/>
      <c r="F27" s="48">
        <v>3508.7269999999999</v>
      </c>
      <c r="G27" s="36"/>
      <c r="H27" s="48">
        <v>3697.7640000000001</v>
      </c>
      <c r="I27" s="36"/>
      <c r="J27" s="48">
        <v>13239.941000000001</v>
      </c>
      <c r="K27" s="48"/>
      <c r="L27" s="48">
        <v>3787.5030000000002</v>
      </c>
      <c r="M27" s="48"/>
      <c r="N27" s="48">
        <v>3502.9079999999999</v>
      </c>
      <c r="O27" s="48"/>
      <c r="P27" s="48">
        <v>3932.6579999999999</v>
      </c>
      <c r="Q27" s="48"/>
      <c r="R27" s="48">
        <v>4181.1899999999996</v>
      </c>
      <c r="S27" s="36"/>
      <c r="T27" s="48">
        <v>15404.259</v>
      </c>
      <c r="U27" s="48"/>
      <c r="V27" s="48">
        <v>4087.22</v>
      </c>
      <c r="W27" s="48"/>
      <c r="X27" s="48">
        <v>3907.2240000000002</v>
      </c>
      <c r="Y27" s="48"/>
      <c r="Z27" s="48">
        <v>4531.5330000000004</v>
      </c>
      <c r="AA27" s="48"/>
      <c r="AB27" s="48">
        <v>4767.2420000000002</v>
      </c>
      <c r="AC27" s="36"/>
      <c r="AD27" s="48">
        <v>17293.219000000001</v>
      </c>
      <c r="AE27" s="36"/>
      <c r="AF27" s="48">
        <v>5538.9520000000002</v>
      </c>
      <c r="AG27" s="36"/>
      <c r="AH27" s="48">
        <v>5082.4889999999996</v>
      </c>
      <c r="AI27" s="36"/>
      <c r="AJ27" s="48">
        <v>5852.45</v>
      </c>
      <c r="AK27" s="36"/>
      <c r="AL27" s="48">
        <v>6117.0159999999996</v>
      </c>
      <c r="AM27" s="36"/>
      <c r="AN27" s="48">
        <v>22590.906999999999</v>
      </c>
      <c r="AO27" s="36"/>
      <c r="AP27" s="48">
        <v>6448.4889999999996</v>
      </c>
    </row>
    <row r="28" spans="1:42" s="33" customFormat="1">
      <c r="A28" s="41" t="s">
        <v>30</v>
      </c>
      <c r="B28" s="35">
        <v>0.80323803365597501</v>
      </c>
      <c r="C28" s="35"/>
      <c r="D28" s="35">
        <v>0.71904938588684542</v>
      </c>
      <c r="E28" s="51"/>
      <c r="F28" s="35">
        <v>0.78174712305084004</v>
      </c>
      <c r="G28" s="7"/>
      <c r="H28" s="35">
        <v>0.75776460176370497</v>
      </c>
      <c r="I28" s="36"/>
      <c r="J28" s="35">
        <v>0.76619054433337019</v>
      </c>
      <c r="K28" s="10"/>
      <c r="L28" s="35">
        <v>0.779900559213346</v>
      </c>
      <c r="M28" s="10"/>
      <c r="N28" s="35">
        <v>0.73565187695198109</v>
      </c>
      <c r="O28" s="10"/>
      <c r="P28" s="35">
        <v>0.77055591010676794</v>
      </c>
      <c r="Q28" s="10"/>
      <c r="R28" s="35">
        <v>0.78768244302934998</v>
      </c>
      <c r="S28" s="36"/>
      <c r="T28" s="35">
        <v>0.76926955320815638</v>
      </c>
      <c r="U28" s="10"/>
      <c r="V28" s="35">
        <v>0.79343664911530931</v>
      </c>
      <c r="W28" s="10"/>
      <c r="X28" s="35">
        <v>0.72625703840258449</v>
      </c>
      <c r="Y28" s="10"/>
      <c r="Z28" s="35">
        <v>0.78920121403597732</v>
      </c>
      <c r="AA28" s="10"/>
      <c r="AB28" s="35">
        <v>0.81691996961626967</v>
      </c>
      <c r="AC28" s="36"/>
      <c r="AD28" s="35">
        <v>0.78260728296100623</v>
      </c>
      <c r="AE28" s="36"/>
      <c r="AF28" s="35">
        <v>0.80919033247467287</v>
      </c>
      <c r="AG28" s="36"/>
      <c r="AH28" s="35">
        <v>0.77620146476430463</v>
      </c>
      <c r="AI28" s="36"/>
      <c r="AJ28" s="35">
        <v>0.805639369960235</v>
      </c>
      <c r="AK28" s="36"/>
      <c r="AL28" s="35">
        <v>0.79900152968525884</v>
      </c>
      <c r="AM28" s="36"/>
      <c r="AN28" s="35">
        <v>0.79792362270884121</v>
      </c>
      <c r="AO28" s="36"/>
      <c r="AP28" s="35">
        <v>0.82864608002582407</v>
      </c>
    </row>
    <row r="29" spans="1:42" s="33" customFormat="1">
      <c r="A29" s="41" t="s">
        <v>31</v>
      </c>
      <c r="B29" s="46">
        <v>9.9715761031446153</v>
      </c>
      <c r="C29" s="49"/>
      <c r="D29" s="46">
        <v>10.486164281633183</v>
      </c>
      <c r="E29" s="36"/>
      <c r="F29" s="46">
        <v>10.529783460331293</v>
      </c>
      <c r="G29" s="7"/>
      <c r="H29" s="46">
        <v>10.875074494257651</v>
      </c>
      <c r="I29" s="36"/>
      <c r="J29" s="46">
        <v>10.466265020562453</v>
      </c>
      <c r="K29" s="46"/>
      <c r="L29" s="46">
        <v>8.5636664651736787</v>
      </c>
      <c r="M29" s="46"/>
      <c r="N29" s="46">
        <v>8.2352066312028178</v>
      </c>
      <c r="O29" s="46"/>
      <c r="P29" s="46">
        <v>8.8186361207435393</v>
      </c>
      <c r="Q29" s="46"/>
      <c r="R29" s="46">
        <v>9.4575981524165815</v>
      </c>
      <c r="S29" s="36"/>
      <c r="T29" s="46">
        <v>8.795177621107598</v>
      </c>
      <c r="U29" s="46"/>
      <c r="V29" s="46">
        <v>9.1248075060640375</v>
      </c>
      <c r="W29" s="46"/>
      <c r="X29" s="46">
        <v>9.3482648654622942</v>
      </c>
      <c r="Y29" s="46"/>
      <c r="Z29" s="46">
        <v>9.2453866327008036</v>
      </c>
      <c r="AA29" s="46"/>
      <c r="AB29" s="46">
        <v>9.7673698112782432</v>
      </c>
      <c r="AC29" s="36"/>
      <c r="AD29" s="46">
        <v>9.3816954768409353</v>
      </c>
      <c r="AE29" s="36"/>
      <c r="AF29" s="46">
        <v>9.991997945751196</v>
      </c>
      <c r="AG29" s="36"/>
      <c r="AH29" s="46">
        <v>10.288320381798483</v>
      </c>
      <c r="AI29" s="36"/>
      <c r="AJ29" s="46">
        <v>10.776178277485126</v>
      </c>
      <c r="AK29" s="36"/>
      <c r="AL29" s="46">
        <v>10.653924706446755</v>
      </c>
      <c r="AM29" s="36"/>
      <c r="AN29" s="46">
        <v>10.43365237219731</v>
      </c>
      <c r="AO29" s="36"/>
      <c r="AP29" s="46">
        <v>10.207017141917852</v>
      </c>
    </row>
    <row r="30" spans="1:42" s="33" customFormat="1">
      <c r="A30" s="41" t="s">
        <v>32</v>
      </c>
      <c r="B30" s="46">
        <v>110.79523669260443</v>
      </c>
      <c r="C30" s="49"/>
      <c r="D30" s="46">
        <v>116.51292693280254</v>
      </c>
      <c r="E30" s="36"/>
      <c r="F30" s="46">
        <v>116.9976197557766</v>
      </c>
      <c r="G30" s="7"/>
      <c r="H30" s="46">
        <v>120.83411549102634</v>
      </c>
      <c r="I30" s="36"/>
      <c r="J30" s="46">
        <v>116.291853669842</v>
      </c>
      <c r="K30" s="46"/>
      <c r="L30" s="46">
        <v>95.15188374595445</v>
      </c>
      <c r="M30" s="46"/>
      <c r="N30" s="46">
        <v>91.502303932909996</v>
      </c>
      <c r="O30" s="46"/>
      <c r="P30" s="46">
        <v>97.984913274237257</v>
      </c>
      <c r="Q30" s="46"/>
      <c r="R30" s="46">
        <v>105.08445926979815</v>
      </c>
      <c r="S30" s="36"/>
      <c r="T30" s="46">
        <v>97.724195661578733</v>
      </c>
      <c r="U30" s="46"/>
      <c r="V30" s="46">
        <v>101.38673990254966</v>
      </c>
      <c r="W30" s="46"/>
      <c r="X30" s="46">
        <v>103.86966698346114</v>
      </c>
      <c r="Y30" s="46"/>
      <c r="Z30" s="46">
        <v>102.72648935663619</v>
      </c>
      <c r="AA30" s="46"/>
      <c r="AB30" s="46">
        <v>108.52633918996756</v>
      </c>
      <c r="AC30" s="36"/>
      <c r="AD30" s="46">
        <v>104.24106564081019</v>
      </c>
      <c r="AE30" s="36"/>
      <c r="AF30" s="46">
        <v>111.26343753003496</v>
      </c>
      <c r="AG30" s="36"/>
      <c r="AH30" s="46">
        <v>113.28397364403801</v>
      </c>
      <c r="AI30" s="36"/>
      <c r="AJ30" s="46">
        <v>119.90999539320509</v>
      </c>
      <c r="AK30" s="36"/>
      <c r="AL30" s="46">
        <v>118.23787799739948</v>
      </c>
      <c r="AM30" s="36"/>
      <c r="AN30" s="46">
        <v>115.76182586898251</v>
      </c>
      <c r="AO30" s="36"/>
      <c r="AP30" s="46">
        <v>113.47560249663086</v>
      </c>
    </row>
    <row r="31" spans="1:42" s="33" customFormat="1">
      <c r="A31" s="41" t="s">
        <v>33</v>
      </c>
      <c r="B31" s="46">
        <v>8.0095453253474318</v>
      </c>
      <c r="C31" s="49"/>
      <c r="D31" s="46">
        <v>7.5400693703019499</v>
      </c>
      <c r="E31" s="36"/>
      <c r="F31" s="46">
        <v>8.2316297383087029</v>
      </c>
      <c r="G31" s="7"/>
      <c r="H31" s="46">
        <v>8.2407433864074378</v>
      </c>
      <c r="I31" s="36"/>
      <c r="J31" s="46">
        <v>8.0191546798349584</v>
      </c>
      <c r="K31" s="46"/>
      <c r="L31" s="46">
        <v>6.6788106609305853</v>
      </c>
      <c r="M31" s="46"/>
      <c r="N31" s="46">
        <v>6.0582457470308277</v>
      </c>
      <c r="O31" s="46"/>
      <c r="P31" s="46">
        <v>6.7952568622286353</v>
      </c>
      <c r="Q31" s="46"/>
      <c r="R31" s="46">
        <v>7.4495865241847543</v>
      </c>
      <c r="S31" s="36"/>
      <c r="T31" s="46">
        <v>6.7658623500788213</v>
      </c>
      <c r="U31" s="46"/>
      <c r="V31" s="46">
        <v>7.239955965570398</v>
      </c>
      <c r="W31" s="46"/>
      <c r="X31" s="46">
        <v>6.7892469050944069</v>
      </c>
      <c r="Y31" s="46"/>
      <c r="Z31" s="46">
        <v>7.2964683102520072</v>
      </c>
      <c r="AA31" s="46"/>
      <c r="AB31" s="46">
        <v>7.979160034226993</v>
      </c>
      <c r="AC31" s="36"/>
      <c r="AD31" s="46">
        <v>7.3421835438702914</v>
      </c>
      <c r="AE31" s="36"/>
      <c r="AF31" s="46">
        <v>8.0854296757395598</v>
      </c>
      <c r="AG31" s="36"/>
      <c r="AH31" s="46">
        <v>7.9858071310898469</v>
      </c>
      <c r="AI31" s="36"/>
      <c r="AJ31" s="46">
        <v>8.6817120721975094</v>
      </c>
      <c r="AK31" s="36"/>
      <c r="AL31" s="46">
        <v>8.5124990375535319</v>
      </c>
      <c r="AM31" s="36"/>
      <c r="AN31" s="46">
        <v>8.3252584750708056</v>
      </c>
      <c r="AO31" s="36"/>
      <c r="AP31" s="46">
        <v>8.4580038382410141</v>
      </c>
    </row>
    <row r="32" spans="1:42" s="33" customFormat="1">
      <c r="A32" s="53"/>
      <c r="B32" s="49"/>
      <c r="C32" s="49"/>
      <c r="D32" s="49"/>
      <c r="E32" s="36"/>
      <c r="F32" s="49"/>
      <c r="G32" s="7"/>
      <c r="H32" s="49"/>
      <c r="I32" s="36"/>
      <c r="J32" s="49"/>
      <c r="K32" s="49"/>
      <c r="L32" s="49"/>
      <c r="M32" s="49"/>
      <c r="N32" s="49"/>
      <c r="O32" s="49"/>
      <c r="P32" s="49"/>
      <c r="Q32" s="49"/>
      <c r="R32" s="49"/>
      <c r="S32" s="36"/>
      <c r="T32" s="49"/>
      <c r="U32" s="49"/>
      <c r="V32" s="49"/>
      <c r="W32" s="49"/>
      <c r="X32" s="49"/>
      <c r="Y32" s="49"/>
      <c r="Z32" s="49"/>
      <c r="AA32" s="49"/>
      <c r="AB32" s="49"/>
      <c r="AC32" s="36"/>
      <c r="AD32" s="49"/>
      <c r="AE32" s="36"/>
      <c r="AF32" s="49"/>
      <c r="AG32" s="36"/>
      <c r="AH32" s="49"/>
      <c r="AI32" s="36"/>
      <c r="AJ32" s="49"/>
      <c r="AK32" s="36"/>
      <c r="AL32" s="49"/>
      <c r="AM32" s="36"/>
      <c r="AN32" s="49"/>
      <c r="AO32" s="36"/>
      <c r="AP32" s="49"/>
    </row>
    <row r="33" spans="1:42" s="33" customFormat="1">
      <c r="A33" s="13" t="s">
        <v>6</v>
      </c>
      <c r="B33" s="55"/>
      <c r="C33" s="55"/>
      <c r="D33" s="55"/>
      <c r="E33" s="54"/>
      <c r="F33" s="55"/>
      <c r="G33" s="56"/>
      <c r="H33" s="55"/>
      <c r="I33" s="35"/>
      <c r="J33" s="55"/>
      <c r="K33" s="35"/>
      <c r="L33" s="55"/>
      <c r="M33" s="56"/>
      <c r="N33" s="55"/>
      <c r="O33" s="54"/>
      <c r="P33" s="55"/>
      <c r="Q33" s="54"/>
      <c r="R33" s="55"/>
      <c r="S33" s="35"/>
      <c r="T33" s="55"/>
      <c r="U33" s="36"/>
      <c r="V33" s="55"/>
      <c r="W33" s="54"/>
      <c r="X33" s="55"/>
      <c r="Y33" s="54"/>
      <c r="Z33" s="55"/>
      <c r="AA33" s="54"/>
      <c r="AB33" s="55"/>
      <c r="AC33" s="35"/>
      <c r="AD33" s="55"/>
      <c r="AE33" s="35"/>
      <c r="AF33" s="55"/>
      <c r="AG33" s="35"/>
      <c r="AH33" s="55"/>
      <c r="AI33" s="35"/>
      <c r="AJ33" s="55"/>
      <c r="AK33" s="35"/>
      <c r="AL33" s="55"/>
      <c r="AM33" s="35"/>
      <c r="AN33" s="55"/>
      <c r="AO33" s="35"/>
      <c r="AP33" s="55"/>
    </row>
    <row r="34" spans="1:42" s="33" customFormat="1">
      <c r="A34" s="41" t="s">
        <v>14</v>
      </c>
      <c r="B34" s="57">
        <v>978.86292755482157</v>
      </c>
      <c r="C34" s="46"/>
      <c r="D34" s="57">
        <v>1036.3699336347315</v>
      </c>
      <c r="E34" s="46"/>
      <c r="F34" s="57">
        <v>1016.4741511573162</v>
      </c>
      <c r="G34" s="46"/>
      <c r="H34" s="57">
        <v>1048.5471694508665</v>
      </c>
      <c r="I34" s="46"/>
      <c r="J34" s="57">
        <v>4080.2541817977358</v>
      </c>
      <c r="K34" s="52"/>
      <c r="L34" s="57">
        <v>869.93981364625392</v>
      </c>
      <c r="M34" s="52"/>
      <c r="N34" s="57">
        <v>904.4561856320812</v>
      </c>
      <c r="O34" s="52"/>
      <c r="P34" s="57">
        <v>973.79275871454729</v>
      </c>
      <c r="Q34" s="52"/>
      <c r="R34" s="57">
        <v>1086.7923377398815</v>
      </c>
      <c r="S34" s="46"/>
      <c r="T34" s="57">
        <v>3834.9802820865098</v>
      </c>
      <c r="U34" s="52"/>
      <c r="V34" s="57">
        <v>1062.6594492356937</v>
      </c>
      <c r="W34" s="52"/>
      <c r="X34" s="57">
        <v>1159.1800155619801</v>
      </c>
      <c r="Y34" s="52"/>
      <c r="Z34" s="57">
        <v>1159.3362351839376</v>
      </c>
      <c r="AA34" s="52"/>
      <c r="AB34" s="57">
        <v>1239.0121805182223</v>
      </c>
      <c r="AC34" s="46"/>
      <c r="AD34" s="57">
        <v>4620.1878804998332</v>
      </c>
      <c r="AE34" s="46"/>
      <c r="AF34" s="57">
        <v>1253.519</v>
      </c>
      <c r="AG34" s="46"/>
      <c r="AH34" s="57">
        <v>1295.55</v>
      </c>
      <c r="AI34" s="46"/>
      <c r="AJ34" s="57">
        <v>1283.4970000000001</v>
      </c>
      <c r="AK34" s="46"/>
      <c r="AL34" s="57">
        <v>1360.173</v>
      </c>
      <c r="AM34" s="46"/>
      <c r="AN34" s="57">
        <v>5192.7389999999996</v>
      </c>
      <c r="AO34" s="46"/>
      <c r="AP34" s="57">
        <v>1281.8620000000001</v>
      </c>
    </row>
    <row r="35" spans="1:42" s="33" customFormat="1">
      <c r="A35" s="41" t="s">
        <v>16</v>
      </c>
      <c r="B35" s="46">
        <v>708.72889300075724</v>
      </c>
      <c r="C35" s="46"/>
      <c r="D35" s="46">
        <v>745.07802647859387</v>
      </c>
      <c r="E35" s="36"/>
      <c r="F35" s="46">
        <v>723.18578572820172</v>
      </c>
      <c r="G35" s="7"/>
      <c r="H35" s="46">
        <v>729.6839215958563</v>
      </c>
      <c r="I35" s="36"/>
      <c r="J35" s="46">
        <v>2906.6766268034094</v>
      </c>
      <c r="K35" s="46"/>
      <c r="L35" s="46">
        <v>566.26492733112934</v>
      </c>
      <c r="M35" s="46"/>
      <c r="N35" s="46">
        <v>596.44824825248918</v>
      </c>
      <c r="O35" s="46"/>
      <c r="P35" s="46">
        <v>669.12517201509888</v>
      </c>
      <c r="Q35" s="46"/>
      <c r="R35" s="46">
        <v>791.46053996944147</v>
      </c>
      <c r="S35" s="36"/>
      <c r="T35" s="46">
        <v>2623.2979602370292</v>
      </c>
      <c r="U35" s="46"/>
      <c r="V35" s="46">
        <v>730.54292645975454</v>
      </c>
      <c r="W35" s="46"/>
      <c r="X35" s="46">
        <v>822.3239672898178</v>
      </c>
      <c r="Y35" s="46"/>
      <c r="Z35" s="46">
        <v>796.11112919982361</v>
      </c>
      <c r="AA35" s="46"/>
      <c r="AB35" s="46">
        <v>889.86277712320532</v>
      </c>
      <c r="AC35" s="36"/>
      <c r="AD35" s="46">
        <v>3238.8408000726008</v>
      </c>
      <c r="AE35" s="36"/>
      <c r="AF35" s="46">
        <v>851.56799999999998</v>
      </c>
      <c r="AG35" s="36"/>
      <c r="AH35" s="46">
        <v>892.91499999999996</v>
      </c>
      <c r="AI35" s="36"/>
      <c r="AJ35" s="46">
        <v>888.87599999999998</v>
      </c>
      <c r="AK35" s="36"/>
      <c r="AL35" s="46">
        <v>979.03599999999994</v>
      </c>
      <c r="AM35" s="36"/>
      <c r="AN35" s="46">
        <v>3612.395</v>
      </c>
      <c r="AO35" s="36"/>
      <c r="AP35" s="46">
        <v>863.95100000000002</v>
      </c>
    </row>
    <row r="36" spans="1:42" s="33" customFormat="1">
      <c r="A36" s="41" t="s">
        <v>34</v>
      </c>
      <c r="B36" s="46">
        <v>155.85288941000002</v>
      </c>
      <c r="C36" s="57"/>
      <c r="D36" s="46">
        <v>167.69082509776962</v>
      </c>
      <c r="E36" s="36"/>
      <c r="F36" s="46">
        <v>165.67602860000002</v>
      </c>
      <c r="G36" s="36"/>
      <c r="H36" s="46">
        <v>172.20305790999998</v>
      </c>
      <c r="I36" s="36"/>
      <c r="J36" s="46">
        <v>661.42280101776964</v>
      </c>
      <c r="K36" s="46"/>
      <c r="L36" s="46">
        <v>138.718954</v>
      </c>
      <c r="M36" s="46"/>
      <c r="N36" s="46">
        <v>152.72748000000001</v>
      </c>
      <c r="O36" s="46"/>
      <c r="P36" s="46">
        <v>166.574399</v>
      </c>
      <c r="Q36" s="46"/>
      <c r="R36" s="46">
        <v>191.17566694534887</v>
      </c>
      <c r="S36" s="36"/>
      <c r="T36" s="46">
        <v>649.19654594534893</v>
      </c>
      <c r="U36" s="46"/>
      <c r="V36" s="46">
        <v>173.90284550176892</v>
      </c>
      <c r="W36" s="46"/>
      <c r="X36" s="46">
        <v>196.61174676927806</v>
      </c>
      <c r="Y36" s="46"/>
      <c r="Z36" s="46">
        <v>193.96499742661589</v>
      </c>
      <c r="AA36" s="46"/>
      <c r="AB36" s="46">
        <v>215.0290582227955</v>
      </c>
      <c r="AC36" s="36"/>
      <c r="AD36" s="46">
        <v>779.50864792045843</v>
      </c>
      <c r="AE36" s="36"/>
      <c r="AF36" s="46">
        <v>205.18299999999999</v>
      </c>
      <c r="AG36" s="36"/>
      <c r="AH36" s="46">
        <v>216.476</v>
      </c>
      <c r="AI36" s="36"/>
      <c r="AJ36" s="46">
        <v>216.464</v>
      </c>
      <c r="AK36" s="36"/>
      <c r="AL36" s="46">
        <v>236.77500000000001</v>
      </c>
      <c r="AM36" s="36"/>
      <c r="AN36" s="46">
        <v>874.89800000000002</v>
      </c>
      <c r="AO36" s="36"/>
      <c r="AP36" s="46">
        <v>209.38300000000001</v>
      </c>
    </row>
    <row r="37" spans="1:42" s="33" customFormat="1">
      <c r="A37" s="41" t="s">
        <v>35</v>
      </c>
      <c r="B37" s="35">
        <v>0.72403282732460472</v>
      </c>
      <c r="C37" s="35"/>
      <c r="D37" s="35">
        <v>0.71893056938218403</v>
      </c>
      <c r="E37" s="51"/>
      <c r="F37" s="35">
        <v>0.71146500371387877</v>
      </c>
      <c r="G37" s="7"/>
      <c r="H37" s="35">
        <v>0.69589994885780704</v>
      </c>
      <c r="I37" s="36"/>
      <c r="J37" s="35">
        <v>0.71237636120079773</v>
      </c>
      <c r="K37" s="35"/>
      <c r="L37" s="35">
        <v>0.65092425757328454</v>
      </c>
      <c r="M37" s="35"/>
      <c r="N37" s="35">
        <v>0.65945510432399768</v>
      </c>
      <c r="O37" s="35"/>
      <c r="P37" s="35">
        <v>0.6871330332116824</v>
      </c>
      <c r="Q37" s="35"/>
      <c r="R37" s="35">
        <v>0.72825369896826941</v>
      </c>
      <c r="S37" s="36"/>
      <c r="T37" s="35">
        <v>0.68404470617245605</v>
      </c>
      <c r="U37" s="35"/>
      <c r="V37" s="35">
        <v>0.68746664510929589</v>
      </c>
      <c r="W37" s="35"/>
      <c r="X37" s="35">
        <v>0.70940143571328584</v>
      </c>
      <c r="Y37" s="35"/>
      <c r="Z37" s="35">
        <v>0.68669563241376175</v>
      </c>
      <c r="AA37" s="35"/>
      <c r="AB37" s="35">
        <v>0.71820341326347281</v>
      </c>
      <c r="AC37" s="36"/>
      <c r="AD37" s="35">
        <v>0.70101928403011349</v>
      </c>
      <c r="AE37" s="36"/>
      <c r="AF37" s="35">
        <v>0.67934191663628551</v>
      </c>
      <c r="AG37" s="36"/>
      <c r="AH37" s="35">
        <v>0.68921693489251667</v>
      </c>
      <c r="AI37" s="36"/>
      <c r="AJ37" s="35">
        <v>0.6925423277187247</v>
      </c>
      <c r="AK37" s="36"/>
      <c r="AL37" s="35">
        <v>0.71978785051607408</v>
      </c>
      <c r="AM37" s="36"/>
      <c r="AN37" s="35">
        <v>0.69566273213423591</v>
      </c>
      <c r="AO37" s="36"/>
      <c r="AP37" s="35">
        <v>0.67398128659715317</v>
      </c>
    </row>
    <row r="38" spans="1:42" s="33" customFormat="1">
      <c r="A38" s="41" t="s">
        <v>20</v>
      </c>
      <c r="B38" s="46">
        <v>41.004376786384185</v>
      </c>
      <c r="C38" s="49"/>
      <c r="D38" s="46">
        <v>47.608684401349898</v>
      </c>
      <c r="E38" s="36"/>
      <c r="F38" s="46">
        <v>49.527571745528761</v>
      </c>
      <c r="G38" s="7"/>
      <c r="H38" s="46">
        <v>43.293733250842941</v>
      </c>
      <c r="I38" s="36"/>
      <c r="J38" s="46">
        <v>45.392578904486399</v>
      </c>
      <c r="K38" s="46"/>
      <c r="L38" s="46">
        <v>34.733081539586244</v>
      </c>
      <c r="M38" s="46"/>
      <c r="N38" s="46">
        <v>33.658657308188722</v>
      </c>
      <c r="O38" s="46"/>
      <c r="P38" s="46">
        <v>32.273149766532342</v>
      </c>
      <c r="Q38" s="46"/>
      <c r="R38" s="46">
        <v>35.651615194977957</v>
      </c>
      <c r="S38" s="36"/>
      <c r="T38" s="46">
        <v>34.138476811802271</v>
      </c>
      <c r="U38" s="46"/>
      <c r="V38" s="46">
        <v>36.426519257340303</v>
      </c>
      <c r="W38" s="46"/>
      <c r="X38" s="46">
        <v>39.139364404122631</v>
      </c>
      <c r="Y38" s="46"/>
      <c r="Z38" s="46">
        <v>40.520935487265326</v>
      </c>
      <c r="AA38" s="46"/>
      <c r="AB38" s="46">
        <v>41.59628978039072</v>
      </c>
      <c r="AC38" s="36"/>
      <c r="AD38" s="46">
        <v>39.542088959460223</v>
      </c>
      <c r="AE38" s="36"/>
      <c r="AF38" s="46">
        <v>40.681977481539946</v>
      </c>
      <c r="AG38" s="36"/>
      <c r="AH38" s="46">
        <v>45.519204153810833</v>
      </c>
      <c r="AI38" s="36"/>
      <c r="AJ38" s="46">
        <v>44.459412165476401</v>
      </c>
      <c r="AK38" s="36"/>
      <c r="AL38" s="46">
        <v>43.763294527473967</v>
      </c>
      <c r="AM38" s="36"/>
      <c r="AN38" s="46">
        <v>43.642236146932987</v>
      </c>
      <c r="AO38" s="36"/>
      <c r="AP38" s="46">
        <v>42.584087436671759</v>
      </c>
    </row>
    <row r="39" spans="1:42" s="33" customFormat="1">
      <c r="A39" s="41" t="s">
        <v>36</v>
      </c>
      <c r="B39" s="46">
        <v>29.688528579372957</v>
      </c>
      <c r="C39" s="46"/>
      <c r="D39" s="46">
        <v>34.227353427354615</v>
      </c>
      <c r="E39" s="36"/>
      <c r="F39" s="46">
        <v>35.237098709514193</v>
      </c>
      <c r="G39" s="7"/>
      <c r="H39" s="46">
        <v>30.128067597134741</v>
      </c>
      <c r="I39" s="36"/>
      <c r="J39" s="46">
        <v>32.336588389174167</v>
      </c>
      <c r="K39" s="46"/>
      <c r="L39" s="46">
        <v>22.608575549109993</v>
      </c>
      <c r="M39" s="46"/>
      <c r="N39" s="46">
        <v>22.196321191578917</v>
      </c>
      <c r="O39" s="46"/>
      <c r="P39" s="46">
        <v>22.17597102334809</v>
      </c>
      <c r="Q39" s="46"/>
      <c r="R39" s="46">
        <v>25.963377749497489</v>
      </c>
      <c r="S39" s="36"/>
      <c r="T39" s="46">
        <v>23.352245230130706</v>
      </c>
      <c r="U39" s="46"/>
      <c r="V39" s="46">
        <v>25.041983129345667</v>
      </c>
      <c r="W39" s="46"/>
      <c r="X39" s="46">
        <v>27.76548902492625</v>
      </c>
      <c r="Y39" s="46"/>
      <c r="Z39" s="46">
        <v>27.825577275156792</v>
      </c>
      <c r="AA39" s="46"/>
      <c r="AB39" s="46">
        <v>29.874605417130216</v>
      </c>
      <c r="AC39" s="36"/>
      <c r="AD39" s="46">
        <v>27.71976017264145</v>
      </c>
      <c r="AE39" s="36"/>
      <c r="AF39" s="46">
        <v>27.636996327937588</v>
      </c>
      <c r="AG39" s="36"/>
      <c r="AH39" s="46">
        <v>31.372621666473698</v>
      </c>
      <c r="AI39" s="36"/>
      <c r="AJ39" s="46">
        <v>30.790021324553152</v>
      </c>
      <c r="AK39" s="36"/>
      <c r="AL39" s="46">
        <v>31.50025768780883</v>
      </c>
      <c r="AM39" s="36"/>
      <c r="AN39" s="46">
        <v>30.360278072901412</v>
      </c>
      <c r="AO39" s="36"/>
      <c r="AP39" s="46">
        <v>28.700905401673502</v>
      </c>
    </row>
    <row r="40" spans="1:42" s="33" customFormat="1">
      <c r="A40" s="2"/>
      <c r="B40" s="9"/>
      <c r="C40" s="5"/>
      <c r="D40" s="9"/>
      <c r="E40" s="14"/>
      <c r="F40" s="6"/>
      <c r="G40" s="5"/>
      <c r="H40" s="9"/>
      <c r="I40" s="2"/>
      <c r="J40" s="9"/>
      <c r="K40" s="11"/>
      <c r="L40" s="9"/>
      <c r="M40" s="2"/>
      <c r="N40" s="9"/>
      <c r="O40" s="2"/>
      <c r="P40" s="9"/>
      <c r="Q40" s="2"/>
      <c r="R40" s="9"/>
      <c r="S40" s="2"/>
      <c r="T40" s="9"/>
      <c r="U40" s="2"/>
      <c r="V40" s="9"/>
      <c r="W40" s="2"/>
      <c r="X40" s="30"/>
      <c r="Y40" s="2"/>
      <c r="AA40" s="2"/>
      <c r="AB40" s="9"/>
      <c r="AC40" s="2"/>
      <c r="AD40" s="9"/>
      <c r="AE40" s="2"/>
      <c r="AF40" s="9"/>
      <c r="AG40" s="2"/>
      <c r="AH40" s="9"/>
      <c r="AI40" s="2"/>
      <c r="AJ40" s="9"/>
      <c r="AK40" s="2"/>
      <c r="AL40" s="9"/>
      <c r="AM40" s="2"/>
      <c r="AN40" s="9"/>
      <c r="AO40" s="2"/>
      <c r="AP40" s="9"/>
    </row>
    <row r="41" spans="1:42" s="33" customFormat="1">
      <c r="A41" s="4"/>
      <c r="B41" s="36"/>
      <c r="C41" s="9"/>
      <c r="D41" s="36"/>
      <c r="E41" s="14"/>
      <c r="F41" s="36"/>
      <c r="G41" s="9"/>
      <c r="H41" s="36"/>
      <c r="I41" s="2"/>
      <c r="J41" s="36"/>
      <c r="K41" s="11"/>
      <c r="L41" s="36"/>
      <c r="M41" s="2"/>
      <c r="N41" s="36"/>
      <c r="O41" s="2"/>
      <c r="P41" s="36"/>
      <c r="Q41" s="2"/>
      <c r="R41" s="36"/>
      <c r="S41" s="2"/>
      <c r="T41" s="36"/>
      <c r="U41" s="2"/>
      <c r="V41" s="36"/>
      <c r="W41" s="2"/>
      <c r="X41" s="30"/>
      <c r="Y41" s="2"/>
      <c r="AA41" s="2"/>
      <c r="AB41" s="36"/>
      <c r="AC41" s="2"/>
      <c r="AD41" s="36"/>
      <c r="AE41" s="2"/>
      <c r="AF41" s="36"/>
      <c r="AG41" s="2"/>
      <c r="AH41" s="36"/>
      <c r="AI41" s="2"/>
      <c r="AJ41" s="36"/>
      <c r="AK41" s="2"/>
      <c r="AL41" s="36"/>
      <c r="AM41" s="2"/>
      <c r="AN41" s="36"/>
      <c r="AO41" s="2"/>
      <c r="AP41" s="36"/>
    </row>
    <row r="42" spans="1:42" s="33" customFormat="1">
      <c r="A42" s="4"/>
      <c r="B42" s="36"/>
      <c r="C42" s="36"/>
      <c r="D42" s="36"/>
      <c r="E42" s="14"/>
      <c r="F42" s="36"/>
      <c r="G42" s="36"/>
      <c r="H42" s="36"/>
      <c r="I42" s="2"/>
      <c r="J42" s="36"/>
      <c r="K42" s="11"/>
      <c r="L42" s="36"/>
      <c r="M42" s="2"/>
      <c r="N42" s="36"/>
      <c r="O42" s="2"/>
      <c r="P42" s="36"/>
      <c r="Q42" s="2"/>
      <c r="R42" s="36"/>
      <c r="S42" s="2"/>
      <c r="T42" s="36"/>
      <c r="U42" s="2"/>
      <c r="V42" s="36"/>
      <c r="W42" s="2"/>
      <c r="X42" s="30"/>
      <c r="Y42" s="2"/>
      <c r="AA42" s="2"/>
      <c r="AB42" s="36"/>
      <c r="AC42" s="2"/>
      <c r="AD42" s="36"/>
      <c r="AE42" s="2"/>
      <c r="AF42" s="36"/>
      <c r="AG42" s="2"/>
      <c r="AH42" s="36"/>
      <c r="AI42" s="2"/>
      <c r="AJ42" s="36"/>
      <c r="AK42" s="2"/>
      <c r="AL42" s="36"/>
      <c r="AM42" s="2"/>
      <c r="AN42" s="36"/>
      <c r="AO42" s="2"/>
      <c r="AP42" s="36"/>
    </row>
    <row r="43" spans="1:42" s="33" customFormat="1">
      <c r="A43" s="3"/>
      <c r="B43" s="36"/>
      <c r="C43" s="36"/>
      <c r="D43" s="36"/>
      <c r="E43" s="15"/>
      <c r="F43" s="36"/>
      <c r="G43" s="36"/>
      <c r="H43" s="36"/>
      <c r="I43" s="2"/>
      <c r="J43" s="36"/>
      <c r="K43" s="11"/>
      <c r="L43" s="36"/>
      <c r="M43" s="2"/>
      <c r="N43" s="36"/>
      <c r="O43" s="2"/>
      <c r="P43" s="36"/>
      <c r="Q43" s="2"/>
      <c r="R43" s="36"/>
      <c r="S43" s="2"/>
      <c r="T43" s="36"/>
      <c r="U43" s="2"/>
      <c r="V43" s="36"/>
      <c r="W43" s="2"/>
      <c r="X43" s="37"/>
      <c r="Y43" s="2"/>
      <c r="AA43" s="2"/>
      <c r="AB43" s="36"/>
      <c r="AC43" s="2"/>
      <c r="AD43" s="36"/>
      <c r="AE43" s="2"/>
      <c r="AF43" s="36"/>
      <c r="AG43" s="2"/>
      <c r="AH43" s="36"/>
      <c r="AI43" s="2"/>
      <c r="AJ43" s="36"/>
      <c r="AK43" s="2"/>
      <c r="AL43" s="36"/>
      <c r="AM43" s="2"/>
      <c r="AN43" s="36"/>
      <c r="AO43" s="2"/>
      <c r="AP43" s="36"/>
    </row>
    <row r="44" spans="1:42" s="33" customFormat="1">
      <c r="A44" s="3"/>
      <c r="B44" s="9"/>
      <c r="C44" s="38"/>
      <c r="D44" s="9"/>
      <c r="E44" s="15"/>
      <c r="F44" s="8"/>
      <c r="G44" s="38"/>
      <c r="H44" s="9"/>
      <c r="I44" s="2"/>
      <c r="J44" s="9"/>
      <c r="K44" s="11"/>
      <c r="L44" s="9"/>
      <c r="M44" s="2"/>
      <c r="N44" s="9"/>
      <c r="O44" s="2"/>
      <c r="P44" s="9"/>
      <c r="Q44" s="2"/>
      <c r="R44" s="9"/>
      <c r="S44" s="2"/>
      <c r="T44" s="9"/>
      <c r="U44" s="2"/>
      <c r="V44" s="9"/>
      <c r="W44" s="2"/>
      <c r="X44" s="29"/>
      <c r="Y44" s="2"/>
      <c r="AA44" s="2"/>
      <c r="AB44" s="9"/>
      <c r="AC44" s="2"/>
      <c r="AD44" s="9"/>
      <c r="AE44" s="2"/>
      <c r="AF44" s="9"/>
      <c r="AG44" s="2"/>
      <c r="AH44" s="9"/>
      <c r="AI44" s="2"/>
      <c r="AJ44" s="9"/>
      <c r="AK44" s="2"/>
      <c r="AL44" s="9"/>
      <c r="AM44" s="2"/>
      <c r="AN44" s="9"/>
      <c r="AO44" s="2"/>
      <c r="AP44" s="9"/>
    </row>
    <row r="45" spans="1:42" s="33" customFormat="1">
      <c r="A45" s="34"/>
      <c r="B45" s="10"/>
      <c r="C45" s="10"/>
      <c r="D45" s="10"/>
      <c r="E45" s="39"/>
      <c r="F45" s="10"/>
      <c r="G45" s="10"/>
      <c r="H45" s="10"/>
      <c r="I45" s="2"/>
      <c r="J45" s="10"/>
      <c r="K45" s="11"/>
      <c r="L45" s="10"/>
      <c r="M45" s="2"/>
      <c r="N45" s="10"/>
      <c r="O45" s="2"/>
      <c r="P45" s="10"/>
      <c r="Q45" s="2"/>
      <c r="R45" s="10"/>
      <c r="S45" s="2"/>
      <c r="T45" s="10"/>
      <c r="U45" s="2"/>
      <c r="V45" s="10"/>
      <c r="W45" s="2"/>
      <c r="X45" s="32"/>
      <c r="Y45" s="2"/>
      <c r="AA45" s="2"/>
      <c r="AB45" s="10"/>
      <c r="AC45" s="2"/>
      <c r="AD45" s="10"/>
      <c r="AE45" s="2"/>
      <c r="AF45" s="10"/>
      <c r="AG45" s="2"/>
      <c r="AH45" s="10"/>
      <c r="AI45" s="2"/>
      <c r="AJ45" s="10"/>
      <c r="AK45" s="2"/>
      <c r="AL45" s="10"/>
      <c r="AM45" s="2"/>
      <c r="AN45" s="10"/>
      <c r="AO45" s="2"/>
      <c r="AP45" s="10"/>
    </row>
    <row r="46" spans="1:42" s="33" customFormat="1">
      <c r="A46" s="34"/>
      <c r="B46" s="9"/>
      <c r="C46" s="40"/>
      <c r="D46" s="9"/>
      <c r="E46" s="39"/>
      <c r="F46" s="6"/>
      <c r="G46" s="40"/>
      <c r="H46" s="9"/>
      <c r="I46" s="2"/>
      <c r="J46" s="9"/>
      <c r="K46" s="11"/>
      <c r="L46" s="9"/>
      <c r="M46" s="2"/>
      <c r="N46" s="9"/>
      <c r="O46" s="2"/>
      <c r="P46" s="9"/>
      <c r="Q46" s="2"/>
      <c r="R46" s="9"/>
      <c r="S46" s="2"/>
      <c r="T46" s="9"/>
      <c r="U46" s="2"/>
      <c r="V46" s="9"/>
      <c r="W46" s="2"/>
      <c r="X46" s="29"/>
      <c r="Y46" s="2"/>
      <c r="AA46" s="2"/>
      <c r="AB46" s="9"/>
      <c r="AC46" s="2"/>
      <c r="AD46" s="9"/>
      <c r="AE46" s="2"/>
      <c r="AF46" s="9"/>
      <c r="AG46" s="2"/>
      <c r="AH46" s="9"/>
      <c r="AI46" s="2"/>
      <c r="AJ46" s="9"/>
      <c r="AK46" s="2"/>
      <c r="AL46" s="9"/>
      <c r="AM46" s="2"/>
      <c r="AN46" s="9"/>
      <c r="AO46" s="2"/>
      <c r="AP46" s="9"/>
    </row>
    <row r="47" spans="1:42" s="33" customFormat="1">
      <c r="A47" s="41"/>
      <c r="B47" s="10"/>
      <c r="C47" s="10"/>
      <c r="D47" s="10"/>
      <c r="E47" s="39"/>
      <c r="F47" s="10"/>
      <c r="G47" s="10"/>
      <c r="H47" s="10"/>
      <c r="I47" s="2"/>
      <c r="J47" s="10"/>
      <c r="K47" s="11"/>
      <c r="L47" s="10"/>
      <c r="M47" s="2"/>
      <c r="N47" s="10"/>
      <c r="O47" s="2"/>
      <c r="P47" s="10"/>
      <c r="Q47" s="2"/>
      <c r="R47" s="10"/>
      <c r="S47" s="2"/>
      <c r="T47" s="10"/>
      <c r="U47" s="2"/>
      <c r="V47" s="10"/>
      <c r="W47" s="2"/>
      <c r="X47" s="32"/>
      <c r="Y47" s="2"/>
      <c r="AA47" s="2"/>
      <c r="AB47" s="10"/>
      <c r="AC47" s="2"/>
      <c r="AD47" s="10"/>
      <c r="AE47" s="2"/>
      <c r="AF47" s="10"/>
      <c r="AG47" s="2"/>
      <c r="AH47" s="10"/>
      <c r="AI47" s="2"/>
      <c r="AJ47" s="10"/>
      <c r="AK47" s="2"/>
      <c r="AL47" s="10"/>
      <c r="AM47" s="2"/>
      <c r="AN47" s="10"/>
      <c r="AO47" s="2"/>
      <c r="AP47" s="10"/>
    </row>
    <row r="48" spans="1:42" s="33" customFormat="1">
      <c r="A48" s="2"/>
      <c r="B48" s="2"/>
      <c r="C48" s="2"/>
      <c r="D48" s="2"/>
      <c r="E48" s="42"/>
      <c r="F48" s="2"/>
      <c r="G48" s="2"/>
      <c r="H48" s="2"/>
      <c r="I48" s="2"/>
      <c r="J48" s="2"/>
      <c r="K48" s="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9"/>
      <c r="Y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33" customFormat="1">
      <c r="A49" s="41"/>
      <c r="B49" s="36"/>
      <c r="C49" s="36"/>
      <c r="D49" s="36"/>
      <c r="E49" s="11"/>
      <c r="F49" s="36"/>
      <c r="G49" s="36"/>
      <c r="H49" s="3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9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33" customFormat="1">
      <c r="A50" s="41"/>
      <c r="B50" s="43"/>
      <c r="C50" s="43"/>
      <c r="D50" s="43"/>
      <c r="E50" s="44"/>
      <c r="F50" s="43"/>
      <c r="G50" s="43"/>
      <c r="H50" s="43"/>
      <c r="I50" s="2"/>
      <c r="J50" s="43"/>
      <c r="K50" s="11"/>
      <c r="L50" s="43"/>
      <c r="M50" s="2"/>
      <c r="N50" s="43"/>
      <c r="O50" s="2"/>
      <c r="P50" s="43"/>
      <c r="Q50" s="2"/>
      <c r="R50" s="43"/>
      <c r="S50" s="2"/>
      <c r="T50" s="43"/>
      <c r="U50" s="2"/>
      <c r="V50" s="43"/>
      <c r="W50" s="2"/>
      <c r="X50" s="45"/>
      <c r="Y50" s="2"/>
      <c r="AA50" s="2"/>
      <c r="AB50" s="43"/>
      <c r="AC50" s="2"/>
      <c r="AD50" s="43"/>
      <c r="AE50" s="2"/>
      <c r="AF50" s="43"/>
      <c r="AG50" s="2"/>
      <c r="AH50" s="43"/>
      <c r="AI50" s="2"/>
      <c r="AJ50" s="43"/>
      <c r="AK50" s="2"/>
      <c r="AL50" s="43"/>
      <c r="AM50" s="2"/>
      <c r="AN50" s="43"/>
      <c r="AO50" s="2"/>
      <c r="AP50" s="43"/>
    </row>
    <row r="51" spans="1:42" s="33" customFormat="1">
      <c r="A51" s="41"/>
      <c r="B51" s="43"/>
      <c r="C51" s="43"/>
      <c r="D51" s="43"/>
      <c r="E51" s="44"/>
      <c r="F51" s="43"/>
      <c r="G51" s="43"/>
      <c r="H51" s="43"/>
      <c r="I51" s="2"/>
      <c r="J51" s="43"/>
      <c r="K51" s="11"/>
      <c r="L51" s="43"/>
      <c r="M51" s="2"/>
      <c r="N51" s="43"/>
      <c r="O51" s="2"/>
      <c r="P51" s="43"/>
      <c r="Q51" s="2"/>
      <c r="R51" s="43"/>
      <c r="S51" s="2"/>
      <c r="T51" s="43"/>
      <c r="U51" s="2"/>
      <c r="V51" s="43"/>
      <c r="W51" s="2"/>
      <c r="X51" s="45"/>
      <c r="Y51" s="2"/>
      <c r="AA51" s="2"/>
      <c r="AB51" s="43"/>
      <c r="AC51" s="2"/>
      <c r="AD51" s="43"/>
      <c r="AE51" s="2"/>
      <c r="AF51" s="43"/>
      <c r="AG51" s="2"/>
      <c r="AH51" s="43"/>
      <c r="AI51" s="2"/>
      <c r="AJ51" s="43"/>
      <c r="AK51" s="2"/>
      <c r="AL51" s="43"/>
      <c r="AM51" s="2"/>
      <c r="AN51" s="43"/>
      <c r="AO51" s="2"/>
      <c r="AP51" s="43"/>
    </row>
    <row r="52" spans="1:42" s="33" customFormat="1">
      <c r="A52" s="41"/>
      <c r="B52" s="43"/>
      <c r="C52" s="43"/>
      <c r="D52" s="43"/>
      <c r="E52" s="44"/>
      <c r="F52" s="43"/>
      <c r="G52" s="43"/>
      <c r="H52" s="43"/>
      <c r="I52" s="2"/>
      <c r="J52" s="43"/>
      <c r="K52" s="11"/>
      <c r="L52" s="43"/>
      <c r="M52" s="2"/>
      <c r="N52" s="43"/>
      <c r="O52" s="2"/>
      <c r="P52" s="43"/>
      <c r="Q52" s="2"/>
      <c r="R52" s="43"/>
      <c r="S52" s="2"/>
      <c r="T52" s="43"/>
      <c r="U52" s="2"/>
      <c r="V52" s="43"/>
      <c r="W52" s="2"/>
      <c r="X52" s="45"/>
      <c r="Y52" s="2"/>
      <c r="AA52" s="2"/>
      <c r="AB52" s="43"/>
      <c r="AC52" s="2"/>
      <c r="AD52" s="43"/>
      <c r="AE52" s="2"/>
      <c r="AF52" s="43"/>
      <c r="AG52" s="2"/>
      <c r="AH52" s="43"/>
      <c r="AI52" s="2"/>
      <c r="AJ52" s="43"/>
      <c r="AK52" s="2"/>
      <c r="AL52" s="43"/>
      <c r="AM52" s="2"/>
      <c r="AN52" s="43"/>
      <c r="AO52" s="2"/>
      <c r="AP52" s="43"/>
    </row>
    <row r="53" spans="1:42" s="33" customFormat="1">
      <c r="A53" s="41"/>
      <c r="B53" s="43"/>
      <c r="C53" s="43"/>
      <c r="D53" s="43"/>
      <c r="E53" s="44"/>
      <c r="F53" s="43"/>
      <c r="G53" s="43"/>
      <c r="H53" s="43"/>
      <c r="I53" s="2"/>
      <c r="J53" s="43"/>
      <c r="K53" s="11"/>
      <c r="L53" s="43"/>
      <c r="M53" s="2"/>
      <c r="N53" s="43"/>
      <c r="O53" s="2"/>
      <c r="P53" s="43"/>
      <c r="Q53" s="2"/>
      <c r="R53" s="43"/>
      <c r="S53" s="2"/>
      <c r="T53" s="43"/>
      <c r="U53" s="2"/>
      <c r="V53" s="43"/>
      <c r="W53" s="2"/>
      <c r="X53" s="45"/>
      <c r="Y53" s="2"/>
      <c r="AA53" s="2"/>
      <c r="AB53" s="43"/>
      <c r="AC53" s="2"/>
      <c r="AD53" s="43"/>
      <c r="AE53" s="2"/>
      <c r="AF53" s="43"/>
      <c r="AG53" s="2"/>
      <c r="AH53" s="43"/>
      <c r="AI53" s="2"/>
      <c r="AJ53" s="43"/>
      <c r="AK53" s="2"/>
      <c r="AL53" s="43"/>
      <c r="AM53" s="2"/>
      <c r="AN53" s="43"/>
      <c r="AO53" s="2"/>
      <c r="AP53" s="43"/>
    </row>
    <row r="54" spans="1:42" s="33" customFormat="1">
      <c r="A54" s="2"/>
      <c r="B54" s="36"/>
      <c r="C54" s="36"/>
      <c r="D54" s="36"/>
      <c r="E54" s="2"/>
      <c r="F54" s="36"/>
      <c r="G54" s="36"/>
      <c r="H54" s="36"/>
      <c r="I54" s="2"/>
      <c r="J54" s="3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9"/>
      <c r="Y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s="33" customFormat="1">
      <c r="A55" s="3"/>
      <c r="B55" s="8"/>
      <c r="C55" s="38"/>
      <c r="D55" s="8"/>
      <c r="E55" s="15"/>
      <c r="F55" s="8"/>
      <c r="G55" s="38"/>
      <c r="H55" s="8"/>
      <c r="I55" s="2"/>
      <c r="J55" s="8"/>
      <c r="K55" s="11"/>
      <c r="L55" s="8"/>
      <c r="M55" s="2"/>
      <c r="N55" s="8"/>
      <c r="O55" s="8"/>
      <c r="P55" s="8"/>
      <c r="Q55" s="8"/>
      <c r="R55" s="8"/>
      <c r="S55" s="8"/>
      <c r="T55" s="8"/>
      <c r="U55" s="8"/>
      <c r="V55" s="8"/>
      <c r="W55" s="8"/>
      <c r="X55" s="31"/>
      <c r="Y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1:42" s="33" customFormat="1">
      <c r="A56" s="34"/>
      <c r="B56" s="10"/>
      <c r="C56" s="10"/>
      <c r="D56" s="10"/>
      <c r="E56" s="39"/>
      <c r="F56" s="10"/>
      <c r="G56" s="10"/>
      <c r="H56" s="10"/>
      <c r="I56" s="2"/>
      <c r="J56" s="10"/>
      <c r="K56" s="11"/>
      <c r="L56" s="10"/>
      <c r="M56" s="2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32"/>
      <c r="Y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s="33" customFormat="1">
      <c r="A57" s="2"/>
      <c r="B57" s="2"/>
      <c r="C57" s="2"/>
      <c r="D57" s="2"/>
      <c r="E57" s="2"/>
      <c r="F57" s="2"/>
      <c r="G57" s="2"/>
      <c r="H57" s="2"/>
      <c r="I57" s="1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19"/>
      <c r="Y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33" customFormat="1">
      <c r="A58" s="3"/>
      <c r="B58" s="8"/>
      <c r="C58" s="38"/>
      <c r="D58" s="8"/>
      <c r="E58" s="15"/>
      <c r="F58" s="8"/>
      <c r="G58" s="38"/>
      <c r="H58" s="8"/>
      <c r="I58" s="2"/>
      <c r="J58" s="8"/>
      <c r="K58" s="11"/>
      <c r="L58" s="8"/>
      <c r="M58" s="2"/>
      <c r="N58" s="8"/>
      <c r="O58" s="8"/>
      <c r="P58" s="8"/>
      <c r="Q58" s="8"/>
      <c r="R58" s="8"/>
      <c r="S58" s="8"/>
      <c r="T58" s="8"/>
      <c r="U58" s="8"/>
      <c r="V58" s="8"/>
      <c r="W58" s="8"/>
      <c r="X58" s="31"/>
      <c r="Y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1:42" s="33" customFormat="1">
      <c r="A59" s="34"/>
      <c r="B59" s="10"/>
      <c r="C59" s="10"/>
      <c r="D59" s="10"/>
      <c r="E59" s="39"/>
      <c r="F59" s="10"/>
      <c r="G59" s="10"/>
      <c r="H59" s="10"/>
      <c r="I59" s="2"/>
      <c r="J59" s="10"/>
      <c r="K59" s="11"/>
      <c r="L59" s="10"/>
      <c r="M59" s="2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32"/>
      <c r="Y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s="33" customFormat="1"/>
    <row r="61" spans="1:42" s="33" customFormat="1"/>
    <row r="62" spans="1:42" s="33" customFormat="1"/>
    <row r="63" spans="1:42" s="33" customFormat="1"/>
    <row r="64" spans="1:42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</sheetData>
  <phoneticPr fontId="0" type="noConversion"/>
  <pageMargins left="0.74803149606299213" right="0.74803149606299213" top="0.98425196850393704" bottom="0.98425196850393704" header="0" footer="0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Historical P&amp;L</vt:lpstr>
      <vt:lpstr>Historical Stat.</vt:lpstr>
      <vt:lpstr>'Historical Stat.'!Área_de_impresión</vt:lpstr>
    </vt:vector>
  </TitlesOfParts>
  <Company>Lan Chile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Chile S.A.</dc:creator>
  <cp:lastModifiedBy>bsepulveda</cp:lastModifiedBy>
  <cp:lastPrinted>2011-07-25T18:48:53Z</cp:lastPrinted>
  <dcterms:created xsi:type="dcterms:W3CDTF">2009-07-13T16:03:38Z</dcterms:created>
  <dcterms:modified xsi:type="dcterms:W3CDTF">2012-05-31T16:05:09Z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1&quot;/&gt;&lt;CXlWorkbook id=&quot;1&quot;&gt;&lt;m_cxllink/&gt;&lt;/CXlWorkbook&gt;&lt;/root&gt;">
    <vt:bool>false</vt:bool>
  </property>
</Properties>
</file>