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nual financial information" sheetId="1" r:id="rId1"/>
    <sheet name="annual financial information-1" sheetId="2" r:id="rId2"/>
    <sheet name="annual financial information-2" sheetId="3" r:id="rId3"/>
    <sheet name="exchange rates" sheetId="4" r:id="rId4"/>
    <sheet name="airline operations and rou" sheetId="5" r:id="rId5"/>
    <sheet name="general" sheetId="6" r:id="rId6"/>
    <sheet name="general-1" sheetId="7" r:id="rId7"/>
    <sheet name="general-2" sheetId="8" r:id="rId8"/>
    <sheet name="general-3" sheetId="9" r:id="rId9"/>
    <sheet name="fuel supplies" sheetId="10" r:id="rId10"/>
    <sheet name="operating results" sheetId="11" r:id="rId11"/>
    <sheet name="gaapnongaap reconciliation" sheetId="12" r:id="rId12"/>
    <sheet name="gaapnongaap reconciliation-1" sheetId="13" r:id="rId13"/>
    <sheet name="liquidity and capital reso" sheetId="14" r:id="rId14"/>
    <sheet name="capital expenditures" sheetId="15" r:id="rId15"/>
    <sheet name="compensation" sheetId="16" r:id="rId16"/>
    <sheet name="general-4" sheetId="17" r:id="rId17"/>
    <sheet name="general-5" sheetId="18" r:id="rId18"/>
    <sheet name="stock price history" sheetId="19" r:id="rId19"/>
    <sheet name="chilean taxation" sheetId="20" r:id="rId20"/>
    <sheet name="chilean taxation-1" sheetId="21" r:id="rId21"/>
    <sheet name="chilean taxation-2" sheetId="22" r:id="rId22"/>
    <sheet name="item 16c principal account" sheetId="23" r:id="rId23"/>
    <sheet name="consolidated financial sta" sheetId="24" r:id="rId24"/>
    <sheet name="consolidated financial sta-1" sheetId="25" r:id="rId25"/>
    <sheet name="consolidated balance sheets" sheetId="26" r:id="rId26"/>
    <sheet name="consolidated balance sheets-1" sheetId="27" r:id="rId27"/>
    <sheet name="income" sheetId="28" r:id="rId28"/>
    <sheet name="cash flows" sheetId="29" r:id="rId29"/>
    <sheet name="provided by operating acti" sheetId="30" r:id="rId30"/>
    <sheet name="b consolidation" sheetId="31" r:id="rId31"/>
    <sheet name="k property and equipment" sheetId="32" r:id="rId32"/>
    <sheet name="k property and equipment-1" sheetId="33" r:id="rId33"/>
    <sheet name="v cash and cash equivalents" sheetId="34" r:id="rId34"/>
    <sheet name="note 4  marketable securities" sheetId="35" r:id="rId35"/>
    <sheet name="note 4  marketable securities-1" sheetId="36" r:id="rId36"/>
    <sheet name="shortterm" sheetId="37" r:id="rId37"/>
    <sheet name="note 6  inventories" sheetId="38" r:id="rId38"/>
    <sheet name="note 7  prepaid expenses" sheetId="39" r:id="rId39"/>
    <sheet name="note 8  other current assets" sheetId="40" r:id="rId40"/>
    <sheet name="note 8  other current assets-1" sheetId="41" r:id="rId41"/>
    <sheet name="note 8  other current assets-2" sheetId="42" r:id="rId42"/>
    <sheet name="note 8  other current assets-3" sheetId="43" r:id="rId43"/>
    <sheet name="note 8  other current assets-4" sheetId="44" r:id="rId44"/>
    <sheet name="note 8  other current assets-5" sheetId="45" r:id="rId45"/>
    <sheet name="note 8  other current assets-6" sheetId="46" r:id="rId46"/>
    <sheet name="note 11  advances for purc" sheetId="47" r:id="rId47"/>
    <sheet name="note 12  other assets" sheetId="48" r:id="rId48"/>
    <sheet name="note 12  other assets-1" sheetId="49" r:id="rId49"/>
    <sheet name="note 12  other assets-2" sheetId="50" r:id="rId50"/>
    <sheet name="note 12  other assets-3" sheetId="51" r:id="rId51"/>
    <sheet name="note 12  other assets-4" sheetId="52" r:id="rId52"/>
    <sheet name="note 12  other assets-5" sheetId="53" r:id="rId53"/>
    <sheet name="note 12  other assets-6" sheetId="54" r:id="rId54"/>
    <sheet name="note 12  other assets-7" sheetId="55" r:id="rId55"/>
    <sheet name="note 12  other assets-8" sheetId="56" r:id="rId56"/>
    <sheet name="note 12  other assets-9" sheetId="57" r:id="rId57"/>
    <sheet name="note 16  loans from financ" sheetId="58" r:id="rId58"/>
    <sheet name="note 16  loans from financ-1" sheetId="59" r:id="rId59"/>
    <sheet name="note 17  securitization ob" sheetId="60" r:id="rId60"/>
    <sheet name="note 18  leasing obligations" sheetId="61" r:id="rId61"/>
    <sheet name="note 19  shareholders equity" sheetId="62" r:id="rId62"/>
    <sheet name="note 19  shareholders equity-1" sheetId="63" r:id="rId63"/>
    <sheet name="note 20  other operating r" sheetId="64" r:id="rId64"/>
    <sheet name="note 21  operating expenses" sheetId="65" r:id="rId65"/>
    <sheet name="note 22  other income expe" sheetId="66" r:id="rId66"/>
    <sheet name="note 23  commitments and c" sheetId="67" r:id="rId67"/>
    <sheet name="note 24  foreign currencies" sheetId="68" r:id="rId68"/>
    <sheet name="note 25  segment reporting" sheetId="69" r:id="rId69"/>
    <sheet name="note 25  segment reporting-1" sheetId="70" r:id="rId70"/>
    <sheet name="note 25  segment reporting-2" sheetId="71" r:id="rId71"/>
    <sheet name="note 25  segment reporting-3" sheetId="72" r:id="rId72"/>
    <sheet name="note 25  segment reporting-4" sheetId="73" r:id="rId73"/>
    <sheet name="note 25  segment reporting-5" sheetId="74" r:id="rId74"/>
    <sheet name="note 25  segment reporting-6" sheetId="75" r:id="rId75"/>
    <sheet name="note 25  segment reporting-7" sheetId="76" r:id="rId76"/>
    <sheet name="note 25  segment reporting-8" sheetId="77" r:id="rId77"/>
    <sheet name="note 25  segment reporting-9" sheetId="78" r:id="rId78"/>
    <sheet name="note 25  segment reporting-10" sheetId="79" r:id="rId79"/>
    <sheet name="note 25  segment reporting-11" sheetId="80" r:id="rId80"/>
    <sheet name="note 25  segment reporting-12" sheetId="81" r:id="rId81"/>
    <sheet name="note 25  segment reporting-13" sheetId="82" r:id="rId82"/>
    <sheet name="note 25  segment reporting-14" sheetId="83" r:id="rId83"/>
    <sheet name="note 25  segment reporting-15" sheetId="84" r:id="rId84"/>
    <sheet name="financial instruments" sheetId="85" r:id="rId85"/>
    <sheet name="financial instruments fuel" sheetId="86" r:id="rId86"/>
    <sheet name="financial instruments inte" sheetId="87" r:id="rId87"/>
    <sheet name="subsidiaries" sheetId="88" r:id="rId88"/>
    <sheet name="subsidiaries-1" sheetId="89" r:id="rId89"/>
    <sheet name="officer certifications pur" sheetId="90" r:id="rId90"/>
  </sheets>
  <definedNames/>
  <calcPr fullCalcOnLoad="1"/>
</workbook>
</file>

<file path=xl/sharedStrings.xml><?xml version="1.0" encoding="utf-8"?>
<sst xmlns="http://schemas.openxmlformats.org/spreadsheetml/2006/main" count="1866" uniqueCount="926">
  <si>
    <t xml:space="preserve"> 
 Annual Financial Information 
</t>
  </si>
  <si>
    <t>Year ended December 31,</t>
  </si>
  <si>
    <t>2002</t>
  </si>
  <si>
    <t>2003</t>
  </si>
  <si>
    <t>2004</t>
  </si>
  <si>
    <t>2005</t>
  </si>
  <si>
    <t>2006</t>
  </si>
  <si>
    <t>(in US$ millions, except per share and capital stock data)</t>
  </si>
  <si>
    <t>The Company(1)(5)</t>
  </si>
  <si>
    <t>Statement of Income Data:</t>
  </si>
  <si>
    <t>Chilean GAAP</t>
  </si>
  <si>
    <t>Operating revenues</t>
  </si>
  <si>
    <t>Passenger</t>
  </si>
  <si>
    <t>Cargo</t>
  </si>
  <si>
    <t>Other</t>
  </si>
  <si>
    <t>Total operating revenues</t>
  </si>
  <si>
    <t>Operating expenses(2)</t>
  </si>
  <si>
    <t>Operating income</t>
  </si>
  <si>
    <t>Other income (expense)</t>
  </si>
  <si>
    <t>Interest income</t>
  </si>
  <si>
    <t>Interest expense</t>
  </si>
  <si>
    <t>Other income-net(2)</t>
  </si>
  <si>
    <t>Total other income (expense)</t>
  </si>
  <si>
    <t>Minority interest</t>
  </si>
  <si>
    <t>Income before income taxes</t>
  </si>
  <si>
    <t>Income taxes</t>
  </si>
  <si>
    <t>Net income</t>
  </si>
  <si>
    <t>Net income per common share(3)</t>
  </si>
  <si>
    <t>Net income per ADS(3)</t>
  </si>
  <si>
    <t>Operational Data Computed Using Financial Information Under Chilean GAAP</t>
  </si>
  <si>
    <t>ASKs (million)</t>
  </si>
  <si>
    <t>RPKs (million)</t>
  </si>
  <si>
    <t>ATKs (million)</t>
  </si>
  <si>
    <t>RTKs (million)</t>
  </si>
  <si>
    <t>System ATKs (million)</t>
  </si>
  <si>
    <t>U.S. GAAP(6)</t>
  </si>
  <si>
    <t>Basic and diluted earnings per share(3)</t>
  </si>
  <si>
    <t>At December 31,</t>
  </si>
  <si>
    <t>Balance Sheet Data:</t>
  </si>
  <si>
    <t>Cash, time deposits and marketable  securities</t>
  </si>
  <si>
    <t>Miscellaneous current assets(4)</t>
  </si>
  <si>
    <t>Property and equipment</t>
  </si>
  <si>
    <t>Total other assets</t>
  </si>
  <si>
    <t>Total assets</t>
  </si>
  <si>
    <t>Long-term liabilities</t>
  </si>
  <si>
    <t>Shareholders’ equity</t>
  </si>
  <si>
    <t>Capital stock (millions of shares)</t>
  </si>
  <si>
    <t>Dividend for year:</t>
  </si>
  <si>
    <t>Payment date(s)</t>
  </si>
  <si>
    <t>Total dividend
 payment</t>
  </si>
  <si>
    <t>Number of
common
 shares
entitled to
dividend</t>
  </si>
  <si>
    <t>Cash
dividend
per
common
share</t>
  </si>
  <si>
    <t>Cash
dividend
per
ADS</t>
  </si>
  <si>
    <t>(U.S. dollars)</t>
  </si>
  <si>
    <t>(in millions)</t>
  </si>
  <si>
    <t>January 16, 2003</t>
  </si>
  <si>
    <t>May 12, 2003</t>
  </si>
  <si>
    <t>August 25, 2003</t>
  </si>
  <si>
    <t>November 27, 2003</t>
  </si>
  <si>
    <t>May 13, 2004</t>
  </si>
  <si>
    <t>August 30, 2004</t>
  </si>
  <si>
    <t>December 29, 2004</t>
  </si>
  <si>
    <t>May 18, 2005</t>
  </si>
  <si>
    <t>September 2, 2005</t>
  </si>
  <si>
    <t>March 1, 2006</t>
  </si>
  <si>
    <t>May 17, 2006</t>
  </si>
  <si>
    <t>August 24, 2006</t>
  </si>
  <si>
    <t>January 18, 2007</t>
  </si>
  <si>
    <t>April 25, 2007</t>
  </si>
  <si>
    <t xml:space="preserve"> 
 Exchange Rates 
</t>
  </si>
  <si>
    <t>Daily Observed Exchange Rate</t>
  </si>
  <si>
    <t>Year Ended December 31,</t>
  </si>
  <si>
    <t>High</t>
  </si>
  <si>
    <t>Low</t>
  </si>
  <si>
    <t>Average(1)</t>
  </si>
  <si>
    <t>Period-End</t>
  </si>
  <si>
    <t>Ch$ per US$</t>
  </si>
  <si>
    <t>November</t>
  </si>
  <si>
    <t>December</t>
  </si>
  <si>
    <t>2007</t>
  </si>
  <si>
    <t>January</t>
  </si>
  <si>
    <t>February</t>
  </si>
  <si>
    <t>March</t>
  </si>
  <si>
    <t>April</t>
  </si>
  <si>
    <t xml:space="preserve"> 
 Airline Operations and Route Network 
</t>
  </si>
  <si>
    <t>(in US$ millions)</t>
  </si>
  <si>
    <t>The Company(1)</t>
  </si>
  <si>
    <t>Total passenger revenues</t>
  </si>
  <si>
    <t>Total cargo revenues</t>
  </si>
  <si>
    <t>Total traffic revenues</t>
  </si>
  <si>
    <t xml:space="preserve"> 
 General 
</t>
  </si>
  <si>
    <t>International(2)</t>
  </si>
  <si>
    <t>Domestic(2)</t>
  </si>
  <si>
    <t>Total</t>
  </si>
  <si>
    <t>Passengers (thousands)</t>
  </si>
  <si>
    <t>Passenger yield (passenger revenues/RPKs, in US cents)</t>
  </si>
  <si>
    <t>US¢6.86</t>
  </si>
  <si>
    <t>US¢7.29</t>
  </si>
  <si>
    <t>US¢7.77</t>
  </si>
  <si>
    <t>US¢8.73</t>
  </si>
  <si>
    <t>US¢8.35</t>
  </si>
  <si>
    <t>US¢8.90</t>
  </si>
  <si>
    <t>US¢9.95</t>
  </si>
  <si>
    <t>US¢11.89</t>
  </si>
  <si>
    <t>US¢13.11</t>
  </si>
  <si>
    <t>Combined yield(3)</t>
  </si>
  <si>
    <t>US¢7.22</t>
  </si>
  <si>
    <t>US¢7.25</t>
  </si>
  <si>
    <t>US¢7.73</t>
  </si>
  <si>
    <t>US¢9.30</t>
  </si>
  <si>
    <t>Passenger load factor (%)</t>
  </si>
  <si>
    <t>65.0%</t>
  </si>
  <si>
    <t>70.8%</t>
  </si>
  <si>
    <t>72.6%</t>
  </si>
  <si>
    <t>75.1%</t>
  </si>
  <si>
    <t>75.4%</t>
  </si>
  <si>
    <t>66.1%</t>
  </si>
  <si>
    <t>62.8%</t>
  </si>
  <si>
    <t>66.6%</t>
  </si>
  <si>
    <t>67.1%</t>
  </si>
  <si>
    <t>64.9%</t>
  </si>
  <si>
    <t>Combined load factor(4)</t>
  </si>
  <si>
    <t>65.3%</t>
  </si>
  <si>
    <t>69.1%</t>
  </si>
  <si>
    <t>71.5%</t>
  </si>
  <si>
    <t>73.8%</t>
  </si>
  <si>
    <t>The Company</t>
  </si>
  <si>
    <t>RTKs (millions)</t>
  </si>
  <si>
    <t>International</t>
  </si>
  <si>
    <t>Domestic</t>
  </si>
  <si>
    <t>Weight of cargo carried (millions of tons)</t>
  </si>
  <si>
    <t>Total cargo yield (cargo revenues/RTKs, in US cents)</t>
  </si>
  <si>
    <t>US¢28.40</t>
  </si>
  <si>
    <t>US¢31.49</t>
  </si>
  <si>
    <t>US¢35.39</t>
  </si>
  <si>
    <t>US¢38.06</t>
  </si>
  <si>
    <t>US¢41.59</t>
  </si>
  <si>
    <t>Total cargo load factor (%)</t>
  </si>
  <si>
    <t>68.7%</t>
  </si>
  <si>
    <t>66.3%</t>
  </si>
  <si>
    <t>66.8%</t>
  </si>
  <si>
    <t>Number of aircraft in
 operation(1)</t>
  </si>
  <si>
    <t>Average
 term of
 lease
 remaining
 (years)</t>
  </si>
  <si>
    <t>Average
 age
 (years)</t>
  </si>
  <si>
    <t>Owned</t>
  </si>
  <si>
    <t>Operating
lease</t>
  </si>
  <si>
    <t>Passenger aircraft</t>
  </si>
  <si>
    <t>Boeing 737-200</t>
  </si>
  <si>
    <t>&lt;1.0</t>
  </si>
  <si>
    <t>Airbus A319-100</t>
  </si>
  <si>
    <t>Airbus A320-200</t>
  </si>
  <si>
    <t>Boeing 767-300 ER</t>
  </si>
  <si>
    <t>Airbus A340-300</t>
  </si>
  <si>
    <t>Total passenger aircraft</t>
  </si>
  <si>
    <t>Cargo aircraft</t>
  </si>
  <si>
    <t>Boeing 737-200C freighter</t>
  </si>
  <si>
    <t>—</t>
  </si>
  <si>
    <t>Boeing 767-300 Freighter</t>
  </si>
  <si>
    <t>Total cargo aircraft(2)</t>
  </si>
  <si>
    <t>Total fleet(1)</t>
  </si>
  <si>
    <t>(measured in hours)</t>
  </si>
  <si>
    <t>Boeing 737-200C</t>
  </si>
  <si>
    <t xml:space="preserve"> 
 Fuel Supplies 
</t>
  </si>
  <si>
    <t>Fuel consumption (thousands of gallons)</t>
  </si>
  <si>
    <t>ATKs (millions)</t>
  </si>
  <si>
    <t>Fuel consumption per ATK (thousands of gallons)</t>
  </si>
  <si>
    <t>Total fuel costs (US$ thousands)</t>
  </si>
  <si>
    <t>Cost per gallon (US$)</t>
  </si>
  <si>
    <t>Total fuel costs as a percentage of total operating costs</t>
  </si>
  <si>
    <t>14.8%</t>
  </si>
  <si>
    <t>17.0%</t>
  </si>
  <si>
    <t>21.8%</t>
  </si>
  <si>
    <t>27.2%</t>
  </si>
  <si>
    <t>28.0%</t>
  </si>
  <si>
    <t xml:space="preserve"> 
 Operating Results 
</t>
  </si>
  <si>
    <t>In US$ millions</t>
  </si>
  <si>
    <t>As a percentage of
 total revenues</t>
  </si>
  <si>
    <t>% change</t>
  </si>
  <si>
    <t>05/04</t>
  </si>
  <si>
    <t>06/05</t>
  </si>
  <si>
    <t>Revenues:</t>
  </si>
  <si>
    <t>Expenses:</t>
  </si>
  <si>
    <t>Wages and benefits</t>
  </si>
  <si>
    <t>Aircraft fuel</t>
  </si>
  <si>
    <t>Commissions to agents</t>
  </si>
  <si>
    <t>Depreciation and amortization</t>
  </si>
  <si>
    <t>Passenger services</t>
  </si>
  <si>
    <t>Aircraft rentals</t>
  </si>
  <si>
    <t>Aircraft maintenance</t>
  </si>
  <si>
    <t>Other rentals and landing fees</t>
  </si>
  <si>
    <t>Other operating expenses</t>
  </si>
  <si>
    <t>Total operating expenses</t>
  </si>
  <si>
    <t>Other income and expenses:</t>
  </si>
  <si>
    <t>Other income-net</t>
  </si>
  <si>
    <t>Income before minority interest</t>
  </si>
  <si>
    <t xml:space="preserve"> 
 GAAP/Non-GAAP Reconciliation 
</t>
  </si>
  <si>
    <t>Cost per ATK</t>
  </si>
  <si>
    <t>Operating cost (US$ thousands)</t>
  </si>
  <si>
    <t>+ Interest expense (US$ thousands)</t>
  </si>
  <si>
    <t>− Interest income (US$ thousands)</t>
  </si>
  <si>
    <t>− Other revenues (US$ thousands)</t>
  </si>
  <si>
    <t>ATK operating costs</t>
  </si>
  <si>
    <t>Divided by system’s ATKs (thousands)</t>
  </si>
  <si>
    <t>Cost per ATK excluding fuel price variations</t>
  </si>
  <si>
    <t>ATK operating costs (thousands)</t>
  </si>
  <si>
    <t>− Actual fuel expenses (US$ thousands)</t>
  </si>
  <si>
    <t>+ (Gallons consumed) times (previous year’s fuel price)</t>
  </si>
  <si>
    <t>ATK operating costs excluding fuel price variations</t>
  </si>
  <si>
    <t>Passenger Revenues (US$ million)</t>
  </si>
  <si>
    <t>ASK</t>
  </si>
  <si>
    <t>Passenger Revenues/ASK (US$ cents)</t>
  </si>
  <si>
    <t>Cargo Revenues (US$ million)</t>
  </si>
  <si>
    <t>ATK</t>
  </si>
  <si>
    <t>Cargo Revenues/ATK (US$ cents)</t>
  </si>
  <si>
    <t xml:space="preserve"> 
 Liquidity and Capital Resources 
</t>
  </si>
  <si>
    <t>Payments due by period, as of December 31, 2006</t>
  </si>
  <si>
    <t>2008</t>
  </si>
  <si>
    <t>2009</t>
  </si>
  <si>
    <t>2010</t>
  </si>
  <si>
    <t>2011</t>
  </si>
  <si>
    <t>Thereafter</t>
  </si>
  <si>
    <t>Principal debt payments</t>
  </si>
  <si>
    <t>Interest debt payments</t>
  </si>
  <si>
    <t>Capital leases(1)</t>
  </si>
  <si>
    <t>Operating leases(2)</t>
  </si>
  <si>
    <t>Purchase obligations</t>
  </si>
  <si>
    <t xml:space="preserve"> 
 Capital Expenditures 
</t>
  </si>
  <si>
    <t>Expenditures by year, as of March 31, 2007</t>
  </si>
  <si>
    <t>Expenditures on aircraft</t>
  </si>
  <si>
    <t>Other expenditures(1)</t>
  </si>
  <si>
    <t xml:space="preserve"> 
 Compensation 
</t>
  </si>
  <si>
    <t>Board Members</t>
  </si>
  <si>
    <t>Fees (US$)(1)</t>
  </si>
  <si>
    <t>Jorge Awad Mehech</t>
  </si>
  <si>
    <t>Ramón Eblen Kadis</t>
  </si>
  <si>
    <t>José Cox Donoso</t>
  </si>
  <si>
    <t>Darío Calderón González</t>
  </si>
  <si>
    <t>Andrés Navarro Haeussler</t>
  </si>
  <si>
    <t>Juan José Cueto Plaza</t>
  </si>
  <si>
    <t>Juan Cueto Sierra</t>
  </si>
  <si>
    <t>Bernardo Fontaine Talavera</t>
  </si>
  <si>
    <t>Sebastián Piñera Echenique</t>
  </si>
  <si>
    <t>As of December 31,</t>
  </si>
  <si>
    <t>Employees(1)</t>
  </si>
  <si>
    <t>Administrative</t>
  </si>
  <si>
    <t>Sales</t>
  </si>
  <si>
    <t>Maintenance</t>
  </si>
  <si>
    <t>Operations</t>
  </si>
  <si>
    <t>Cabin crew</t>
  </si>
  <si>
    <t>Cockpit crew</t>
  </si>
  <si>
    <t>Beneficial ownership
(as of March 31, 2007)</t>
  </si>
  <si>
    <t>Number of shares
of common stock
beneficially owned</t>
  </si>
  <si>
    <t>Percentage of
common stock
beneficially owned</t>
  </si>
  <si>
    <t>Shareholder</t>
  </si>
  <si>
    <t>Cueto Group</t>
  </si>
  <si>
    <t>Inversiones Costa Verde Limitada y Compañía en Comandita por Acciones</t>
  </si>
  <si>
    <t>27.01%</t>
  </si>
  <si>
    <t>Piñera Group</t>
  </si>
  <si>
    <t>Inversiones Santa Cecilia S.A.</t>
  </si>
  <si>
    <t>7.34%</t>
  </si>
  <si>
    <t>Axxion S.A.</t>
  </si>
  <si>
    <t>20.64%</t>
  </si>
  <si>
    <t>27.98%</t>
  </si>
  <si>
    <t>Principal Shareholder</t>
  </si>
  <si>
    <t>9.96%</t>
  </si>
  <si>
    <t>Others</t>
  </si>
  <si>
    <t>35.04%</t>
  </si>
  <si>
    <t>100.00%</t>
  </si>
  <si>
    <t xml:space="preserve"> 
 Stock Price History 
</t>
  </si>
  <si>
    <t>Year ended December 31,</t>
  </si>
  <si>
    <t>Ch$ per Common Share</t>
  </si>
  <si>
    <t>US$ per ADS</t>
  </si>
  <si>
    <t>First Quarter</t>
  </si>
  <si>
    <t>Second Quarter</t>
  </si>
  <si>
    <t>Third Quarter</t>
  </si>
  <si>
    <t>Fourth Quarter</t>
  </si>
  <si>
    <t>Monthly Prices</t>
  </si>
  <si>
    <t>January, 2007</t>
  </si>
  <si>
    <t>February, 2007</t>
  </si>
  <si>
    <t>March, 2007</t>
  </si>
  <si>
    <t>April, 2007</t>
  </si>
  <si>
    <t xml:space="preserve"> 
 Chilean Taxation 
</t>
  </si>
  <si>
    <t>The Company’s taxable income</t>
  </si>
  <si>
    <t>First Category Tax (17% of Ch$100)</t>
  </si>
  <si>
    <t>Net distributable income</t>
  </si>
  <si>
    <t>Dividend distributed (30% of net distributable income)</t>
  </si>
  <si>
    <t>First category increase</t>
  </si>
  <si>
    <t>Withholding Tax (35% of the sum of Ch$24.9 dividend plus Ch$5.1 First Category Tax paid)</t>
  </si>
  <si>
    <t>Credit for 17% of First Category Tax</t>
  </si>
  <si>
    <t>Net tax withheld</t>
  </si>
  <si>
    <t>Net dividend received</t>
  </si>
  <si>
    <t>Effective dividend withholding rate</t>
  </si>
  <si>
    <t>21.69%</t>
  </si>
  <si>
    <t>Principal payment obligations by year of expected maturity(1)</t>
  </si>
  <si>
    <t>Liabilities</t>
  </si>
  <si>
    <t>Average
interest rate(2)</t>
  </si>
  <si>
    <t>U.S. dollars</t>
  </si>
  <si>
    <t>5.32%</t>
  </si>
  <si>
    <t>US
dollars</t>
  </si>
  <si>
    <t>% of
total</t>
  </si>
  <si>
    <t>Chilean
pesos</t>
  </si>
  <si>
    <t>Other
currencies</t>
  </si>
  <si>
    <t>Current assets</t>
  </si>
  <si>
    <t>Other assets</t>
  </si>
  <si>
    <t>Current liabilities</t>
  </si>
  <si>
    <t>Total liabilities and shareholders’ equity</t>
  </si>
  <si>
    <t xml:space="preserve"> 
 ITEM 16C.    PRINCIPAL ACCOUNTANT FEES AND SERVICES 
</t>
  </si>
  <si>
    <t>Year ended December 31</t>
  </si>
  <si>
    <t>(in thousands of US dollars)</t>
  </si>
  <si>
    <t>Audit fees</t>
  </si>
  <si>
    <t>Audit-related fees</t>
  </si>
  <si>
    <t>Tax fees</t>
  </si>
  <si>
    <t>Other fees</t>
  </si>
  <si>
    <t>Total fees</t>
  </si>
  <si>
    <t xml:space="preserve"> 
 Consolidated Financial Statements for Lan Airlines S.A. and Subsidiaries 
</t>
  </si>
  <si>
    <t>Page</t>
  </si>
  <si>
    <t>Audited Consolidated Financial Statements</t>
  </si>
  <si>
    <t>Report of Independent Registered Public Accounting Firm</t>
  </si>
  <si>
    <t>F-2</t>
  </si>
  <si>
    <t>Consolidated Balance Sheets at December 31, 2006</t>
  </si>
  <si>
    <t>F-4</t>
  </si>
  <si>
    <t>Consolidated Statement of Income for the years ended December 31, 2004, 2005 and 2006</t>
  </si>
  <si>
    <t>F-6</t>
  </si>
  <si>
    <t>Consolidated Statements of Cash Flows for the years ended December 31, 2004, 2005
and 2006</t>
  </si>
  <si>
    <t>F-7</t>
  </si>
  <si>
    <t>Notes to Consolidated Financial Statements at December 31, 2006</t>
  </si>
  <si>
    <t>F-9</t>
  </si>
  <si>
    <t>Exhibit No.</t>
  </si>
  <si>
    <t>Description</t>
  </si>
  <si>
    <t>4.1.2</t>
  </si>
  <si>
    <t>Amendment No. 3 to the Second A320 Family Purchase Agreement between Lan Airlines S.A. and Airbus S.A.S. dated as of March 6, 2007 (incorporated by reference to our amended annual report on Form 20-F (File No. 001-14728) filed on April 23, 2007 and portions of which have been omitted pursuant to a request for confidential treatment).</t>
  </si>
  <si>
    <t>Purchase Agreement No. 2126 between Lan Chile S.A. and The Boeing Company as amended and supplemented, relating to Model 767-316ER, Model 767-38EF, and Model 767-316F Aircraft (incorporated by reference to our amended annual report on Form 20-F (File No. 001-14728) filed on December 21, 2004 and portions of which have been omitted pursuant to a request for confidential treatment).</t>
  </si>
  <si>
    <t>4.2.1</t>
  </si>
  <si>
    <t>Supplemental Agreements No. 16, 17, 18, 19, 20, 21 and 22 to the Purchase Agreement No. 2126 between Lan Airlines (formerly known as Lan Chile S.A.) and The Boeing Company, relating to Model 767-316ER, Model 767-38EF, and Model 767-316F Aircraft, dated as of January 30, 1998 (incorporated by reference to our amended annual report filed on Form 20-F (File No. 001-14728) filed on May 7, 2007 and portions of which have been omitted pursuant to a request for confidential treatment).</t>
  </si>
  <si>
    <t>4.2.2</t>
  </si>
  <si>
    <t>Supplemental Agreement No. 23 to the Purchase Agreement No. 2126 between Lan Airlines and The Boeing Company dated as of March 6, 2007 (incorporated by reference to our amended annual report on Form 20-F (File No. 001-14728) filed on April 23, 2007 and portions of which have been omitted pursuant to a request for confidential treatment).</t>
  </si>
  <si>
    <t>Aircraft Lease Common Terms Agreement between GE Commercial Aviation Services Limited and Lan Cargo S.A., dated April 30, 2007; Aircraft Lease Agreements between Wells Fargo Bank Northwest N.A., as owner trustee, and Lan Cargo S.A., dated April 30, 2007 (incorporated by reference to our amended annual report on Form 20-F (File No. 001-14728) filed on May 7, 2007 and portions of which have been omitted pursuant to a request for confidential treatment).</t>
  </si>
  <si>
    <t>List of subsidiaries of the Company.</t>
  </si>
  <si>
    <t>Certification of Chief Executive Officer pursuant to Section 302 of the Sarbanes-Oxley Act of 2002.</t>
  </si>
  <si>
    <t>Certification of Chief Financial Officer pursuant to Section 302 of the Sarbanes-Oxley Act of 2002.</t>
  </si>
  <si>
    <t>Certifications of Chief Financial Officer and Chief Executive Officer pursuant to Section 906 of the Sarbanes-Oxley Act of 2002.</t>
  </si>
  <si>
    <t xml:space="preserve"> 
 CONSOLIDATED BALANCE SHEETS 
</t>
  </si>
  <si>
    <t>ASSETS</t>
  </si>
  <si>
    <t>(In thousands of US$)</t>
  </si>
  <si>
    <t>CURRENT ASSETS</t>
  </si>
  <si>
    <t>Cash</t>
  </si>
  <si>
    <t>Time deposits</t>
  </si>
  <si>
    <t>Marketable securities (Note 4)</t>
  </si>
  <si>
    <t>Trade accounts receivable and other, net (Note 5)</t>
  </si>
  <si>
    <t>Notes and accounts receivable from related companies (Note 15)</t>
  </si>
  <si>
    <t>Inventories (Note 6)</t>
  </si>
  <si>
    <t>Prepaid and recoverable taxes</t>
  </si>
  <si>
    <t>Prepaid expenses (Note 7)</t>
  </si>
  <si>
    <t>Deferred income tax assets (Note 14)</t>
  </si>
  <si>
    <t>Other current assets (Note 8)</t>
  </si>
  <si>
    <t>Total current assets</t>
  </si>
  <si>
    <t>PROPERTY AND EQUIPMENT (net) (Note 9)</t>
  </si>
  <si>
    <t>OTHER ASSETS</t>
  </si>
  <si>
    <t>Investments in related companies (Note 10)</t>
  </si>
  <si>
    <t>Goodwill (Note 10)</t>
  </si>
  <si>
    <t>Long-term accounts receivable (Note 5)</t>
  </si>
  <si>
    <t>Advances for purchases of aircraft and other deposits (Note 11)</t>
  </si>
  <si>
    <t>Other (Note 12)</t>
  </si>
  <si>
    <t>LIABILITIES AND SHAREHOLDERS’ EQUITY</t>
  </si>
  <si>
    <t>CURRENT LIABILITIES</t>
  </si>
  <si>
    <t>Short-term loans from financial institutions</t>
  </si>
  <si>
    <t>Current portion of long-term loans from financial institutions (Note 16)</t>
  </si>
  <si>
    <t>Current portion of long-term leasing obligations (Note 18)</t>
  </si>
  <si>
    <t>Securitization obligation (Note 17)</t>
  </si>
  <si>
    <t>Dividends payable</t>
  </si>
  <si>
    <t>Accounts payable</t>
  </si>
  <si>
    <t>Notes and accounts payable to related companies (Note 15)</t>
  </si>
  <si>
    <t>Air traffic liability and other unearned income</t>
  </si>
  <si>
    <t>Other current liabilities (Note 13)</t>
  </si>
  <si>
    <t>Total current liabilities</t>
  </si>
  <si>
    <t>LONG-TERM LIABILITIES</t>
  </si>
  <si>
    <t>Loans from financial institutions (Note 16)</t>
  </si>
  <si>
    <t>Other creditors</t>
  </si>
  <si>
    <t>Provisions (Note 13)</t>
  </si>
  <si>
    <t>Obligations under capital leases (Note 18)</t>
  </si>
  <si>
    <t>Deferred income tax liabilities (Note 14)</t>
  </si>
  <si>
    <t>Total long-term liabilities</t>
  </si>
  <si>
    <t>MINORITY INTEREST</t>
  </si>
  <si>
    <t>COMMITMENTS AND CONTINGENCIES (Note 23)</t>
  </si>
  <si>
    <t>SHAREHOLDERS’ EQUITY (Note 19)</t>
  </si>
  <si>
    <t>Common stock (318,909,090 shares)</t>
  </si>
  <si>
    <t>Reserves</t>
  </si>
  <si>
    <t>Retained earnings</t>
  </si>
  <si>
    <t>Total shareholders’ equity</t>
  </si>
  <si>
    <t xml:space="preserve"> 
 CONSOLIDATED STATEMENTS OF INCOME 
</t>
  </si>
  <si>
    <t>For the years ended
December 31,</t>
  </si>
  <si>
    <t>REVENUES</t>
  </si>
  <si>
    <t>Other (Note 20)</t>
  </si>
  <si>
    <t>Total operating revenues (Note 25)</t>
  </si>
  <si>
    <t>EXPENSES</t>
  </si>
  <si>
    <t>Wages and benefits (Note 21)</t>
  </si>
  <si>
    <t>OTHER INCOME AND EXPENSES</t>
  </si>
  <si>
    <t>Other income – net (Note 22)</t>
  </si>
  <si>
    <t>Income taxes (Note 14)</t>
  </si>
  <si>
    <t>NET INCOME</t>
  </si>
  <si>
    <t xml:space="preserve"> 
 CONSOLIDATED STATEMENTS OF CASH FLOWS 
</t>
  </si>
  <si>
    <t>CASH FLOWS FROM OPERATING ACTIVITIES</t>
  </si>
  <si>
    <t>Collection of trade accounts receivable</t>
  </si>
  <si>
    <t>Other income received</t>
  </si>
  <si>
    <t>Payments to suppliers and personnel</t>
  </si>
  <si>
    <t>Interest paid</t>
  </si>
  <si>
    <t>Income tax paid</t>
  </si>
  <si>
    <t>Other expenses paid</t>
  </si>
  <si>
    <t>Value-added tax and similar payments</t>
  </si>
  <si>
    <t>Net cash provided by operating activities</t>
  </si>
  <si>
    <t>CASH FLOWS FROM FINANCING ACTIVITIES</t>
  </si>
  <si>
    <t>Loans obtained</t>
  </si>
  <si>
    <t>Dividend payments</t>
  </si>
  <si>
    <t>Loans repaid</t>
  </si>
  <si>
    <t>Net cash provided by (used in) financing activities</t>
  </si>
  <si>
    <t>CASH FLOWS FROM INVESTING ACTIVITIES</t>
  </si>
  <si>
    <t>Acquisitions of property and equipment</t>
  </si>
  <si>
    <t>Proceeds from sales of property and equipment</t>
  </si>
  <si>
    <t>Sale of financial instruments and other investments</t>
  </si>
  <si>
    <t>Other investments</t>
  </si>
  <si>
    <t>Investments in financial instruments</t>
  </si>
  <si>
    <t>Net cash used in investing activities</t>
  </si>
  <si>
    <t>NET INCREASE (DECREASE) IN CASH AND CASH EQUIVALENTS</t>
  </si>
  <si>
    <t>CASH AND CASH EQUIVALENTS AT BEGINNING OF YEAR</t>
  </si>
  <si>
    <t>CASH AND CASH EQUIVALENTS AT END OF YEAR</t>
  </si>
  <si>
    <t xml:space="preserve"> 
 PROVIDED BY OPERATING ACTIVITIES 
</t>
  </si>
  <si>
    <t>NET INCOME FOR THE YEAR</t>
  </si>
  <si>
    <t>ADJUSTMENTS TO RECONCILE NET INCOME TO NET CASH PROVIDED BY OPERATING ACTIVITIES</t>
  </si>
  <si>
    <t>Depreciation</t>
  </si>
  <si>
    <t>Gain on sales of investments</t>
  </si>
  <si>
    <t>Gain on sales and retirements of property and equipment</t>
  </si>
  <si>
    <t>Proportional share of results of equity method investments</t>
  </si>
  <si>
    <t>Amortization of goodwill</t>
  </si>
  <si>
    <t>Write-offs and provisions</t>
  </si>
  <si>
    <t>Foreign exchange gains</t>
  </si>
  <si>
    <t>CHANGES IN ASSETS AND LIABILITIES</t>
  </si>
  <si>
    <t>(Increase) decrease in accounts receivable – trade</t>
  </si>
  <si>
    <t>(Increase) decrease in inventories</t>
  </si>
  <si>
    <t>(Increase) decrease in other assets</t>
  </si>
  <si>
    <t>(Decrease) increase in accounts payable</t>
  </si>
  <si>
    <t>(Decrease) increase in other liabilities</t>
  </si>
  <si>
    <t xml:space="preserve"> 
 b)    Consolidation 
</t>
  </si>
  <si>
    <t>December 31</t>
  </si>
  <si>
    <t>Percentage of direct and indirect ownership:</t>
  </si>
  <si>
    <t>Lan Perú S.A.</t>
  </si>
  <si>
    <t>Inversiones Lan S.A. and subsidiaries</t>
  </si>
  <si>
    <t>Lan Cargo S.A. (formerly Lan Chile Cargo S.A.) and subsidiaries</t>
  </si>
  <si>
    <t>Inmobiliaria Aeronáutica S.A.</t>
  </si>
  <si>
    <t>Comercial Masterhouse S.A.</t>
  </si>
  <si>
    <t>Sistemas de Distribución Amadeus Chile S.A.</t>
  </si>
  <si>
    <t>Lan Courier S.A. and subsidiary</t>
  </si>
  <si>
    <t>Lan Card S.A.</t>
  </si>
  <si>
    <t>Lan Pax Group S.A. and subsidiaries</t>
  </si>
  <si>
    <t>Lan Cargo Group S.A.</t>
  </si>
  <si>
    <t>Línea Aérea Nacional Chile S.A.</t>
  </si>
  <si>
    <t>Lan Chile Investments Limited and subsidiaries</t>
  </si>
  <si>
    <t xml:space="preserve"> 
 k)    Property and equipment 
</t>
  </si>
  <si>
    <t>Asset classification</t>
  </si>
  <si>
    <t>Residual
Value (%)</t>
  </si>
  <si>
    <t>Basis of depreciation</t>
  </si>
  <si>
    <t>Boeing 767-300 F aircraft</t>
  </si>
  <si>
    <t>Useful life (15 years)</t>
  </si>
  <si>
    <t>Boeing 767-300 ER aircraft</t>
  </si>
  <si>
    <t>Boeing 737-200 ADV aircraft</t>
  </si>
  <si>
    <t>Useful life (until December 31, 2008)</t>
  </si>
  <si>
    <t>Boeing 767-200 ER aircraft</t>
  </si>
  <si>
    <t>Airbus A-320</t>
  </si>
  <si>
    <t>Useful life (20 years)</t>
  </si>
  <si>
    <t>Airbus A-319</t>
  </si>
  <si>
    <t>Engines 767</t>
  </si>
  <si>
    <t>Engines 737</t>
  </si>
  <si>
    <t>Engines Airbus A-320</t>
  </si>
  <si>
    <t>Engines Airbus A-340</t>
  </si>
  <si>
    <t>Rotating parts</t>
  </si>
  <si>
    <t>Buildings</t>
  </si>
  <si>
    <t>Useful life (10-50 years)</t>
  </si>
  <si>
    <t>Communications and computer equipment</t>
  </si>
  <si>
    <t>Useful life (5-10 years)</t>
  </si>
  <si>
    <t>Furniture and office equipment</t>
  </si>
  <si>
    <t>Useful life (3-10 years)</t>
  </si>
  <si>
    <t>Inventories</t>
  </si>
  <si>
    <t xml:space="preserve"> 
 v)    Cash and cash equivalents 
</t>
  </si>
  <si>
    <t>Marketable securities (see Note 4)</t>
  </si>
  <si>
    <t>Other current assets</t>
  </si>
  <si>
    <t xml:space="preserve"> 
 NOTE 4 — MARKETABLE SECURITIES 
</t>
  </si>
  <si>
    <t>Bonds</t>
  </si>
  <si>
    <t>Defined-term mutual funds</t>
  </si>
  <si>
    <t>Date of</t>
  </si>
  <si>
    <t>At December 31, 2006</t>
  </si>
  <si>
    <t>Purchase</t>
  </si>
  <si>
    <t>Maturity</t>
  </si>
  <si>
    <t>Interest rate</t>
  </si>
  <si>
    <t>Carrying
 amount</t>
  </si>
  <si>
    <t>Market
 value</t>
  </si>
  <si>
    <t>%</t>
  </si>
  <si>
    <t>Chilean bonds</t>
  </si>
  <si>
    <t>09/10/2004</t>
  </si>
  <si>
    <t>11/28/2007</t>
  </si>
  <si>
    <t>Foreign bonds</t>
  </si>
  <si>
    <t>12/13/2004</t>
  </si>
  <si>
    <t>09/30/2007</t>
  </si>
  <si>
    <t xml:space="preserve"> 
 Short-term 
</t>
  </si>
  <si>
    <t>Accounts receivable – passenger services</t>
  </si>
  <si>
    <t>Accounts receivable – cargo services</t>
  </si>
  <si>
    <t>Other accounts receivable</t>
  </si>
  <si>
    <t xml:space="preserve"> 
 NOTE 6 — INVENTORIES 
</t>
  </si>
  <si>
    <t>Spare parts and materials used for maintenance(1)</t>
  </si>
  <si>
    <t>Aircrafts for sale(2)</t>
  </si>
  <si>
    <t>Duty-free inventories</t>
  </si>
  <si>
    <t xml:space="preserve"> 
 NOTE 7 — PREPAID EXPENSES 
</t>
  </si>
  <si>
    <t>Prepaid insurance on aircraft</t>
  </si>
  <si>
    <t>Prepaid rentals on aircraft and costs of receiving leased aircraft</t>
  </si>
  <si>
    <t>Prepaid advertising services</t>
  </si>
  <si>
    <t xml:space="preserve"> 
 NOTE 8 — OTHER CURRENT ASSETS 
</t>
  </si>
  <si>
    <t>At December 31,</t>
  </si>
  <si>
    <t>Restricted funds associated with aircraft leases and purchases and other deposits</t>
  </si>
  <si>
    <t>Fair value of derivative contracts</t>
  </si>
  <si>
    <t>Flight equipment:</t>
  </si>
  <si>
    <t>Boeing 767 aircraft under capital lease</t>
  </si>
  <si>
    <t>Boeing 737 – 200ADV aircraft</t>
  </si>
  <si>
    <t>Boeing 767 – 200ER aircraft</t>
  </si>
  <si>
    <t>Boeing 767 – 300ER aircraft</t>
  </si>
  <si>
    <t>Boeing 767 – 300F freighter aircraft</t>
  </si>
  <si>
    <t>Airbus A-319 aircraft</t>
  </si>
  <si>
    <t>Airbus A-320 aircraft</t>
  </si>
  <si>
    <t>Engines and rotating parts</t>
  </si>
  <si>
    <t>Spare parts</t>
  </si>
  <si>
    <t>Land and buildings:</t>
  </si>
  <si>
    <t>Land</t>
  </si>
  <si>
    <t>Other installations</t>
  </si>
  <si>
    <t>Construction in progress</t>
  </si>
  <si>
    <t>Other fixed assets:</t>
  </si>
  <si>
    <t>Communication and computer equipment</t>
  </si>
  <si>
    <t>Equipment under capital leases</t>
  </si>
  <si>
    <t>Property and equipment (gross)</t>
  </si>
  <si>
    <t>Less: Accumulated depreciation</t>
  </si>
  <si>
    <t>Property and equipment (net)</t>
  </si>
  <si>
    <t>Aircraft</t>
  </si>
  <si>
    <t>Model</t>
  </si>
  <si>
    <t>Use</t>
  </si>
  <si>
    <t>Boeing 737</t>
  </si>
  <si>
    <t>200ADV</t>
  </si>
  <si>
    <t>Freight</t>
  </si>
  <si>
    <t>Boeing 767</t>
  </si>
  <si>
    <t>300ER</t>
  </si>
  <si>
    <t>300F</t>
  </si>
  <si>
    <t>Boeing 767(*)</t>
  </si>
  <si>
    <t>200ER</t>
  </si>
  <si>
    <t>Total owned</t>
  </si>
  <si>
    <t>Airbus A 319</t>
  </si>
  <si>
    <t>Airbus A 320</t>
  </si>
  <si>
    <t>Airbus A 340</t>
  </si>
  <si>
    <t>Total leased</t>
  </si>
  <si>
    <t>Total owned and leased</t>
  </si>
  <si>
    <t>Percentage of ownership</t>
  </si>
  <si>
    <t>Book value
of investment</t>
  </si>
  <si>
    <t>Proportional Share
of income (loss)</t>
  </si>
  <si>
    <t>Company</t>
  </si>
  <si>
    <t>Concesionaria Chucumata S.A.</t>
  </si>
  <si>
    <t>CAE Entrenamiento de Vuelo Chile</t>
  </si>
  <si>
    <t>Ltda. (Ex FTCC)(2)</t>
  </si>
  <si>
    <t>Lufthansa Lan Chile</t>
  </si>
  <si>
    <t>Technical Training S.A.</t>
  </si>
  <si>
    <t>Austral Sociedad Concesionaria S.A.</t>
  </si>
  <si>
    <t>Florida West International</t>
  </si>
  <si>
    <t>Airways Inc.(1)</t>
  </si>
  <si>
    <t>Skypost. Inc.(3)</t>
  </si>
  <si>
    <t>Choice Air Courier del Perú S.A.</t>
  </si>
  <si>
    <t>Vimalcor S.A.(3)</t>
  </si>
  <si>
    <t>Skyworld International Couriers S.A.(3)</t>
  </si>
  <si>
    <t>Skybox de Colombia Ltda.(3)</t>
  </si>
  <si>
    <t>Balance
January 1,
 2006</t>
  </si>
  <si>
    <t>Additions
and deductions</t>
  </si>
  <si>
    <t>Amortization</t>
  </si>
  <si>
    <t>Balance
December 31,
 2006</t>
  </si>
  <si>
    <t>Goodwill on purchase of:</t>
  </si>
  <si>
    <t>Lan Cargo S.A. (Ex Lan Chile Cargo S.A.)</t>
  </si>
  <si>
    <t>Prime Airport Service Inc.</t>
  </si>
  <si>
    <t>Mas Investment Limited</t>
  </si>
  <si>
    <t>Air Cargo Limited</t>
  </si>
  <si>
    <t>Promotora Aérea Latinoamericana S.A.</t>
  </si>
  <si>
    <t>Inversiones Aéreas S.A. (purchase of interest in Lan Perú S.A.)</t>
  </si>
  <si>
    <t>Aerolinheas Brasileiras S.A.</t>
  </si>
  <si>
    <t>Skyworld International Couriers, Inc.</t>
  </si>
  <si>
    <t>Lan Box, Inc.</t>
  </si>
  <si>
    <t>SkyBox Services Corp.</t>
  </si>
  <si>
    <t>H.G.A. Rampas y Servicios A. de Guayaquil S.A.</t>
  </si>
  <si>
    <t>H.G.A. Rampas del Ecuador S.A.</t>
  </si>
  <si>
    <t>Inversora Cordillera S.A.</t>
  </si>
  <si>
    <t>Lan Argentina S.A. (Ex-Aero 2000 S.A.)</t>
  </si>
  <si>
    <t>Total Goodwill</t>
  </si>
  <si>
    <t>Negative goodwill on purchase of:</t>
  </si>
  <si>
    <t>Americonsult de Guatemala S.A.</t>
  </si>
  <si>
    <t>Total Negative Goodwill</t>
  </si>
  <si>
    <t>Balance
January 1,
 2005</t>
  </si>
  <si>
    <t>Balance
December 31,
 2005</t>
  </si>
  <si>
    <t>Skyworld Internacional Courier S.A.</t>
  </si>
  <si>
    <t>Lan Argentina S.A. (Ex Aero 2000 S.A.)</t>
  </si>
  <si>
    <t xml:space="preserve"> 
 NOTE 11 — ADVANCES FOR PURCHASES OF AIRCRAFT AND OTHER DEPOSITS 
</t>
  </si>
  <si>
    <t>Advances for purchases of Boeing 767 and lease of Airbus aircraft</t>
  </si>
  <si>
    <t>Deposits on aircraft leases</t>
  </si>
  <si>
    <t>Other deposits</t>
  </si>
  <si>
    <t xml:space="preserve"> 
 NOTE 12 — OTHER ASSETS 
</t>
  </si>
  <si>
    <t>Unrealized losses on derivative contracts(1)</t>
  </si>
  <si>
    <t>Deposits related to aircraft to be purchased or leased and others</t>
  </si>
  <si>
    <t>Engine overhaul provision</t>
  </si>
  <si>
    <t>Withholdings on employee salaries</t>
  </si>
  <si>
    <t>Employee vacations</t>
  </si>
  <si>
    <t>Lan Pass awards and Lan Corporate liability (frequent flyer mileage)</t>
  </si>
  <si>
    <t>Accumulated losses in Florida West International Airways, Inc. (See Note 10)</t>
  </si>
  <si>
    <t>Income taxes payable</t>
  </si>
  <si>
    <t>Boarding fees</t>
  </si>
  <si>
    <t>Deferred tax Assets</t>
  </si>
  <si>
    <t>Deferred tax Liabilities</t>
  </si>
  <si>
    <t>Short-term</t>
  </si>
  <si>
    <t>Long-term</t>
  </si>
  <si>
    <t>Allowance for doubtful accounts</t>
  </si>
  <si>
    <t>Provision for obsolescence of spare parts</t>
  </si>
  <si>
    <t>Provision for vacations</t>
  </si>
  <si>
    <t>Tax loss carry forwards</t>
  </si>
  <si>
    <t>Gross deferred tax assets</t>
  </si>
  <si>
    <t>Prepaid expenses</t>
  </si>
  <si>
    <t>Unearned income</t>
  </si>
  <si>
    <t>Gross deferred tax liabilities</t>
  </si>
  <si>
    <t>Less: Complementary accounts</t>
  </si>
  <si>
    <t>Deferred tax assets valuation allowance</t>
  </si>
  <si>
    <t>For the years ended December 31,</t>
  </si>
  <si>
    <t>Current income tax expense</t>
  </si>
  <si>
    <t>Deferred income tax expense</t>
  </si>
  <si>
    <t>Other tax expense</t>
  </si>
  <si>
    <t>Relationship</t>
  </si>
  <si>
    <t>San Alberto S.A. and subsidiaries</t>
  </si>
  <si>
    <t>Common ownership</t>
  </si>
  <si>
    <t>Florida West International Airways Inc.</t>
  </si>
  <si>
    <t>Equity method investee</t>
  </si>
  <si>
    <t>Lufthansa Lan Technical Training S.A.</t>
  </si>
  <si>
    <t>Sociedad Concesionaria Aerosur S.A.</t>
  </si>
  <si>
    <t>Florida West International Airway Inc.</t>
  </si>
  <si>
    <t>Amount</t>
  </si>
  <si>
    <t>Description of transaction</t>
  </si>
  <si>
    <t>Equity method</t>
  </si>
  <si>
    <t>Aircraft rents received</t>
  </si>
  <si>
    <t>Airways Inc.</t>
  </si>
  <si>
    <t>investee</t>
  </si>
  <si>
    <t>Line aircraft maintenance received</t>
  </si>
  <si>
    <t>Lan owns 25%</t>
  </si>
  <si>
    <t>Aircraft rents provided</t>
  </si>
  <si>
    <t>Others transactions provided</t>
  </si>
  <si>
    <t>Jet fuel payments</t>
  </si>
  <si>
    <t>Interline collection</t>
  </si>
  <si>
    <t>Other payments</t>
  </si>
  <si>
    <t>Lufthansa Lan Technical</t>
  </si>
  <si>
    <t>Training received</t>
  </si>
  <si>
    <t>Training S.A.</t>
  </si>
  <si>
    <t>Prepaid training hours</t>
  </si>
  <si>
    <t>Lan owns 50%</t>
  </si>
  <si>
    <t>Inmobiliaria Parque San Luis Dos S.A.</t>
  </si>
  <si>
    <t>Real estate transaction</t>
  </si>
  <si>
    <t xml:space="preserve"> 
 NOTE 16 — LOANS FROM FINANCIAL INSTITUTIONS (LONG-TERM) 
</t>
  </si>
  <si>
    <t>Payable during
the years</t>
  </si>
  <si>
    <t>Interest rate at
December 31, 2006</t>
  </si>
  <si>
    <t>Loan in US dollars</t>
  </si>
  <si>
    <t>2001 – 2012 (quarterly)</t>
  </si>
  <si>
    <t>2001 – 2013 (quarterly)</t>
  </si>
  <si>
    <t>2002 – 2014 (quartely)</t>
  </si>
  <si>
    <t>LIBOR+0.9707</t>
  </si>
  <si>
    <t>2002 – 2007 (quarterly)</t>
  </si>
  <si>
    <t>LIBOR+1.4</t>
  </si>
  <si>
    <t>2005 – 2012 (quarterly)</t>
  </si>
  <si>
    <t>LIBOR+1.25</t>
  </si>
  <si>
    <t>2005 – 2017 (quarterly)</t>
  </si>
  <si>
    <t>LIBOR+0.9632</t>
  </si>
  <si>
    <t>2006 – 2008 (quarterly)</t>
  </si>
  <si>
    <t>LIBOR+0.4</t>
  </si>
  <si>
    <t>2006 – 2013 (quarterly)</t>
  </si>
  <si>
    <t>2006 – 2018 (quarterly)</t>
  </si>
  <si>
    <t>Less-current portion</t>
  </si>
  <si>
    <t>Long-term portion</t>
  </si>
  <si>
    <t>Payments during the
years ended December 31,</t>
  </si>
  <si>
    <t>2012 – 2016</t>
  </si>
  <si>
    <t>2017 – 2018</t>
  </si>
  <si>
    <t xml:space="preserve"> 
 NOTE 17 — SECURITIZATION OBLIGATION 
</t>
  </si>
  <si>
    <t>Subtotal</t>
  </si>
  <si>
    <t>Current portion − 2007</t>
  </si>
  <si>
    <t xml:space="preserve"> 
 NOTE 18 — LEASING OBLIGATIONS 
</t>
  </si>
  <si>
    <t>Payable during the year ending December 31,</t>
  </si>
  <si>
    <t>Operating
leases
(aircraft)</t>
  </si>
  <si>
    <t>Capital
leases</t>
  </si>
  <si>
    <t>2017 – 2021</t>
  </si>
  <si>
    <t>Total minimum lease payments</t>
  </si>
  <si>
    <t>Less: Amount representing interest</t>
  </si>
  <si>
    <t>Present value of minimum lease payments</t>
  </si>
  <si>
    <t>Less: Current portion of obligation</t>
  </si>
  <si>
    <t>Long-term portion of leasing obligations</t>
  </si>
  <si>
    <t xml:space="preserve"> 
 NOTE 19 — SHAREHOLDERS’ EQUITY 
</t>
  </si>
  <si>
    <t>Number
of shares</t>
  </si>
  <si>
    <t>Common
stock</t>
  </si>
  <si>
    <t>Accumulated
earnings</t>
  </si>
  <si>
    <t>Interim
dividends</t>
  </si>
  <si>
    <t>Net income
for the year</t>
  </si>
  <si>
    <t>(In thousands of US$ except Number of shares)</t>
  </si>
  <si>
    <t>Balances at December 31, 2003</t>
  </si>
  <si>
    <t>Transfer of net income from prior year</t>
  </si>
  <si>
    <t>Final dividends paid</t>
  </si>
  <si>
    <t>Interim dividends</t>
  </si>
  <si>
    <t>Net income for the year 2004</t>
  </si>
  <si>
    <t>Balances at December 31, 2004</t>
  </si>
  <si>
    <t>Net income for the year 2005</t>
  </si>
  <si>
    <t>Balances at December 31, 2005</t>
  </si>
  <si>
    <t>Net income for the year 2006</t>
  </si>
  <si>
    <t>Balances at December 31, 2006</t>
  </si>
  <si>
    <t>Reserve for adjustment of the value of fixed assets</t>
  </si>
  <si>
    <t>Reserve for adjustment of the value of leased fixed assets</t>
  </si>
  <si>
    <t xml:space="preserve"> 
 NOTE 20 — OTHER OPERATING REVENUES 
</t>
  </si>
  <si>
    <t>For the year ended December 31,</t>
  </si>
  <si>
    <t>Aircraft leases</t>
  </si>
  <si>
    <t>Logistics and couriers</t>
  </si>
  <si>
    <t>Ground services</t>
  </si>
  <si>
    <t>Duty free</t>
  </si>
  <si>
    <t>Storage and customs brokerage</t>
  </si>
  <si>
    <t xml:space="preserve"> 
 NOTE 21 — OPERATING EXPENSES 
</t>
  </si>
  <si>
    <t>Flight personnel</t>
  </si>
  <si>
    <t>Maintenance personnel</t>
  </si>
  <si>
    <t>Ground personnel</t>
  </si>
  <si>
    <t>Administrative and corporate employees</t>
  </si>
  <si>
    <t xml:space="preserve"> 
 NOTE 22 — OTHER INCOME (EXPENSE) − NET 
</t>
  </si>
  <si>
    <t>Non-operating income:</t>
  </si>
  <si>
    <t>Effect of accounting change mentioned in Note 3</t>
  </si>
  <si>
    <t>Swap fuel contracts</t>
  </si>
  <si>
    <t>Foreign currency transactions (net)</t>
  </si>
  <si>
    <t>Earnings on investments (equity method)</t>
  </si>
  <si>
    <t>Non-operating expenses:</t>
  </si>
  <si>
    <t>Losses on investments (equity method)</t>
  </si>
  <si>
    <t>Non-recurring indemnities paid to employees(1)</t>
  </si>
  <si>
    <t>Provision for retirement of Boeing 737 Aircrafts(2)</t>
  </si>
  <si>
    <t>Other income (expense) – net</t>
  </si>
  <si>
    <t xml:space="preserve"> 
 NOTE 23 — COMMITMENTS AND CONTINGENCIES 
</t>
  </si>
  <si>
    <t>Assets Pledged
as Collateral</t>
  </si>
  <si>
    <t>Amount outstanding at
 Balance sheet date</t>
  </si>
  <si>
    <t>Type of Guarantee</t>
  </si>
  <si>
    <t>Type</t>
  </si>
  <si>
    <t>Book Value</t>
  </si>
  <si>
    <t>Mortgage, and pledge guarantee</t>
  </si>
  <si>
    <t>Aircraft and motors</t>
  </si>
  <si>
    <t>Mortgage</t>
  </si>
  <si>
    <t>Building</t>
  </si>
  <si>
    <t>Pledge</t>
  </si>
  <si>
    <t xml:space="preserve"> 
 NOTE 24 — FOREIGN CURRENCIES 
</t>
  </si>
  <si>
    <t>Assets denominated in:</t>
  </si>
  <si>
    <t>Chilean pesos</t>
  </si>
  <si>
    <t>Other currencies</t>
  </si>
  <si>
    <t>Liabilities denominated in:</t>
  </si>
  <si>
    <t xml:space="preserve"> 
 NOTE 25 — SEGMENT REPORTING 
</t>
  </si>
  <si>
    <t>Domestic (Chile)</t>
  </si>
  <si>
    <t>North America</t>
  </si>
  <si>
    <t>South America (excluding Chile)</t>
  </si>
  <si>
    <t>Europe</t>
  </si>
  <si>
    <t>Pacific</t>
  </si>
  <si>
    <t>Increase (decrease) in cash flow</t>
  </si>
  <si>
    <t>Net cash provided by (used in) financing activities under Chilean GAAP</t>
  </si>
  <si>
    <t>Net cash provided by (used in) financing activities under US GAAP</t>
  </si>
  <si>
    <t>Net cash provided by (used in) investing activities under Chilean GAAP</t>
  </si>
  <si>
    <t>Net cash provided by (used in) investing activities under US GAAP</t>
  </si>
  <si>
    <t>Defined-term mutual funds (included in Marketable Securities)</t>
  </si>
  <si>
    <t>Non-operating income(1):</t>
  </si>
  <si>
    <t>Provision for retirement of Boeing 737 Aircraft(2)</t>
  </si>
  <si>
    <t>Non-recurring indemnities paid to employees(2)</t>
  </si>
  <si>
    <t>(as adjusted)</t>
  </si>
  <si>
    <t>(as reported)</t>
  </si>
  <si>
    <t>Balance sheet:</t>
  </si>
  <si>
    <t>Provisions</t>
  </si>
  <si>
    <t>Income statement:</t>
  </si>
  <si>
    <t>Income tax</t>
  </si>
  <si>
    <t>Net Income</t>
  </si>
  <si>
    <t>Net income in accordance with Chilean GAAP financial statements</t>
  </si>
  <si>
    <t>Deferred income tax provision (par. 1 a)</t>
  </si>
  <si>
    <t>Purchase accounting adjustments of property and equipment on Lan Cargo S.A (Ex Lan Chile Cargo S.A.) acquisition (par. 1 b)</t>
  </si>
  <si>
    <t>Fair value of derivative not considered to be a hedge (par. 1 l and par. 2 f)</t>
  </si>
  <si>
    <t>Ineffectiveness of cash flow hedges of forecasted jet fuel purchases (par. 1 l and par. 2 f)</t>
  </si>
  <si>
    <t>Ineffectiveness of cash flow hedges of interest rate cap contracts (par. 1 l and par. 2 f)</t>
  </si>
  <si>
    <t>Ineffectiveness of cash flow hedges of forecasted securitization (net of amortization) (par. 1 l and par. 2 f)</t>
  </si>
  <si>
    <t>Reversal of goodwill and its amortization (par. 1 b)</t>
  </si>
  <si>
    <t>Effect of change in accounting policy (par. 1 m)</t>
  </si>
  <si>
    <t>Net income in accordance with US GAAP</t>
  </si>
  <si>
    <t>Comprehensive income (loss):</t>
  </si>
  <si>
    <t>Fair value of cash flow hedges:</t>
  </si>
  <si>
    <t>Interest rate contracts (par. 1 l and par. 2 f)</t>
  </si>
  <si>
    <t>Jet fuel swaps (par. 1 l and par. 2 f)</t>
  </si>
  <si>
    <t>Treasury rate lock (par. 1 l and par. 2 f)</t>
  </si>
  <si>
    <t>Unrealized gain on investment (par. 2 b)</t>
  </si>
  <si>
    <t>Other comprehensive income (loss) before taxes</t>
  </si>
  <si>
    <t>Income tax (expense) benefit related to items of other comprehensive income (par. 1 a)</t>
  </si>
  <si>
    <t>Comprehensive income in accordance with US GAAP</t>
  </si>
  <si>
    <t>Total Shareholders’ Equity in accordance with Chilean GAAP financial statements</t>
  </si>
  <si>
    <t>Purchase accounting adjustments of property and equipment arising from Lan Cargo S.A. (Ex Lan Chile Cargo S.A.) acquisition (par. 1 b)</t>
  </si>
  <si>
    <t>Reversal of utilization of tax loss carryovers in Perú (par. 1 k)</t>
  </si>
  <si>
    <t>Ineffectiveness of cash flow hedge of forecasted securitization (net of amortization ) (par. 1 l and par. 2 f)</t>
  </si>
  <si>
    <t>Difference in purchase accounting adjustments (par. 1 b)</t>
  </si>
  <si>
    <t>Amortization of goodwill basis differences pre-SFAS 141 (par. 1 b)</t>
  </si>
  <si>
    <t>Reversal of amortization of goodwill under Chilean Gaap subsequent to implementation of SFAS 141 (par. 1 b)</t>
  </si>
  <si>
    <t>Effect of change in accounting principle (par. 1 m)</t>
  </si>
  <si>
    <t>Shareholders’ Equity in accordance with US GAAP</t>
  </si>
  <si>
    <t>Beginning accumulated other comprehensive loss</t>
  </si>
  <si>
    <t>Other comprehensive income (loss), net of income tax</t>
  </si>
  <si>
    <t>Accumulated other comprehensive income (loss) in accordance with US GAAP</t>
  </si>
  <si>
    <t>Total shareholder’s equity in accordance with US GAAP including accumulated other comprehensive income (loss)</t>
  </si>
  <si>
    <t>In thousands of US$</t>
  </si>
  <si>
    <t>Balance at December 31, 2003</t>
  </si>
  <si>
    <t>Distribution of final 2003 dividend</t>
  </si>
  <si>
    <t>Distribution of interim 2004 dividend</t>
  </si>
  <si>
    <t>Other comprehensive income:</t>
  </si>
  <si>
    <t>Gain from fair value of cash flow hedges</t>
  </si>
  <si>
    <t>Unrealized gain on investment</t>
  </si>
  <si>
    <t>Income tax expense related to items of other comprehensive income</t>
  </si>
  <si>
    <t>Net income for the year</t>
  </si>
  <si>
    <t>Balance at December 31, 2004</t>
  </si>
  <si>
    <t>Distribution of final 2004 dividend</t>
  </si>
  <si>
    <t>Distribution of interim 2005 dividend</t>
  </si>
  <si>
    <t>Income tax expense related to items of other comprehensive loss</t>
  </si>
  <si>
    <t>Balance at December 31, 2005</t>
  </si>
  <si>
    <t>Distribution of final 2005 dividend</t>
  </si>
  <si>
    <t>Distribution of interim 2006 dividend</t>
  </si>
  <si>
    <t>Balance at December 31, 2006</t>
  </si>
  <si>
    <t>(In US$)</t>
  </si>
  <si>
    <t>Earnings per share under Chilean GAAP</t>
  </si>
  <si>
    <t>Basic and diluted earnings per share under US GAAP</t>
  </si>
  <si>
    <t>Weighted-average number of shares of common stock outstanding for basic and diluted earnings per share (in thousands)</t>
  </si>
  <si>
    <t>Cost</t>
  </si>
  <si>
    <t>Gross
 Unrealized
 gains</t>
  </si>
  <si>
    <t>Gross
 Unrealized
 losses</t>
  </si>
  <si>
    <t>Fair Value</t>
  </si>
  <si>
    <t>Total securities available for sale</t>
  </si>
  <si>
    <t>Total provision under US GAAP</t>
  </si>
  <si>
    <t>Tax loss carryforwards</t>
  </si>
  <si>
    <t>Provisions for obsolescence of spare parts</t>
  </si>
  <si>
    <t>Net deferred tax liabilities</t>
  </si>
  <si>
    <t>Provision for income taxes at statutory Chilean tax rate</t>
  </si>
  <si>
    <t>Increase (decrease) in rates resulting from:</t>
  </si>
  <si>
    <t>Non-taxable income</t>
  </si>
  <si>
    <t>Non-deductible items</t>
  </si>
  <si>
    <t>Change in valuation allowance</t>
  </si>
  <si>
    <t>International income tax differences</t>
  </si>
  <si>
    <t>Increase in Chilean tax rates (effect on deferred income tax)</t>
  </si>
  <si>
    <t>Provision for income taxes at effective tax rates</t>
  </si>
  <si>
    <t xml:space="preserve"> 
 Financial instruments: 
</t>
  </si>
  <si>
    <t>At December 31, 2005</t>
  </si>
  <si>
    <t>US GAAP
 Carrying amount</t>
  </si>
  <si>
    <t>Fair
 Value</t>
  </si>
  <si>
    <t>Marketable securities</t>
  </si>
  <si>
    <t>Current portion of long-term loans</t>
  </si>
  <si>
    <t>Current portion of other long-term obligations</t>
  </si>
  <si>
    <t>Bank loans (long-term)</t>
  </si>
  <si>
    <t>Other liabilities (long-term)</t>
  </si>
  <si>
    <t>Financial instruments:</t>
  </si>
  <si>
    <t>Interest rate Derivatives</t>
  </si>
  <si>
    <t xml:space="preserve"> 
 Financial instruments: fuel price risk management 
</t>
  </si>
  <si>
    <t>Hedged Gallons (million gallons)</t>
  </si>
  <si>
    <t>Gain on fuel hedge contracts (ThUS$)</t>
  </si>
  <si>
    <t>Fair value of fuel hedge contacts (ThUS$)</t>
  </si>
  <si>
    <t xml:space="preserve"> 
 Financial instruments: Interest rate risk management 
</t>
  </si>
  <si>
    <t>Losses on interest rate swap contracts (ThUS$)</t>
  </si>
  <si>
    <t>Fair value of interest rate swap contracts (ThUS$)</t>
  </si>
  <si>
    <t xml:space="preserve"> 
 Subsidiaries 
</t>
  </si>
  <si>
    <t>Legal Name</t>
  </si>
  <si>
    <t>Place of Incorporation</t>
  </si>
  <si>
    <t>Doing Business As</t>
  </si>
  <si>
    <t>Ownership %1</t>
  </si>
  <si>
    <t>Lan Argentina S.A.</t>
  </si>
  <si>
    <t>Argentina</t>
  </si>
  <si>
    <t>Lan Argentina</t>
  </si>
  <si>
    <t>80%</t>
  </si>
  <si>
    <t>Aircraft International Leasing Limited</t>
  </si>
  <si>
    <t>Bahamas</t>
  </si>
  <si>
    <t>AILL</t>
  </si>
  <si>
    <t>99.98%</t>
  </si>
  <si>
    <t>Lan Cargo Overseas Services Limited</t>
  </si>
  <si>
    <t>Lan Cargo Overseas</t>
  </si>
  <si>
    <t>100%</t>
  </si>
  <si>
    <t>Aerolinhas Brasileras S.A.</t>
  </si>
  <si>
    <t>Brazil</t>
  </si>
  <si>
    <t>ABSA</t>
  </si>
  <si>
    <t>73.3%</t>
  </si>
  <si>
    <t>Perdiz Leasing Ltd.</t>
  </si>
  <si>
    <t>Cayman Islands</t>
  </si>
  <si>
    <t>Perdiz</t>
  </si>
  <si>
    <t>Chile</t>
  </si>
  <si>
    <t>Inmobiliaria Aeronáutica</t>
  </si>
  <si>
    <t>99.01%</t>
  </si>
  <si>
    <t>Inversiones Lan S.A.</t>
  </si>
  <si>
    <t>Inverlan</t>
  </si>
  <si>
    <t>99.7%</t>
  </si>
  <si>
    <t>Lan Cargo S.A.</t>
  </si>
  <si>
    <t>Lan Chile Cargo</t>
  </si>
  <si>
    <t>99.85%</t>
  </si>
  <si>
    <t>Lan Pax Group S.A.</t>
  </si>
  <si>
    <t>Lan Pax Group</t>
  </si>
  <si>
    <t>99.83%</t>
  </si>
  <si>
    <t>Transporte Aéreo S.A.</t>
  </si>
  <si>
    <t>LanExpress</t>
  </si>
  <si>
    <t>99.99%</t>
  </si>
  <si>
    <t>Lan Logistics Corp.</t>
  </si>
  <si>
    <t>Delaware, USA</t>
  </si>
  <si>
    <t>Lanlogistics</t>
  </si>
  <si>
    <t>Aerolane, Líneas Aéreas Nacionales del Ecuador S.A.</t>
  </si>
  <si>
    <t>Ecuador</t>
  </si>
  <si>
    <t>Lan Ecuador</t>
  </si>
  <si>
    <t>71.95%</t>
  </si>
  <si>
    <t>South Florida Air Cargo</t>
  </si>
  <si>
    <t>Florida, USA</t>
  </si>
  <si>
    <t>Southflorida</t>
  </si>
  <si>
    <t>Aerotransporte Mas de Carga S.A.</t>
  </si>
  <si>
    <t>Mexico</t>
  </si>
  <si>
    <t>Mas Air</t>
  </si>
  <si>
    <t>39.51%</t>
  </si>
  <si>
    <t>Lan Perú S.A.-</t>
  </si>
  <si>
    <t>Peru</t>
  </si>
  <si>
    <t>Lan Perú</t>
  </si>
  <si>
    <t>70%</t>
  </si>
  <si>
    <t xml:space="preserve"> 
 Officer Certifications 
  Pursuant to Section 906 of the Sarbanes-Oxley Act of 2002 
</t>
  </si>
  <si>
    <t>Dated: May 7, 2007</t>
  </si>
  <si>
    <t>/s/ Enrique Cueto Plaza</t>
  </si>
  <si>
    <t>Name: Enrique Cueto Plaza</t>
  </si>
  <si>
    <t>Title: Chief Executive Officer</t>
  </si>
  <si>
    <t>/s/ Alejandro de la Fuente Goic</t>
  </si>
  <si>
    <t>Name: Alejandro de la Fuente Goic</t>
  </si>
  <si>
    <t>Title: Chief Financial Officer</t>
  </si>
</sst>
</file>

<file path=xl/styles.xml><?xml version="1.0" encoding="utf-8"?>
<styleSheet xmlns="http://schemas.openxmlformats.org/spreadsheetml/2006/main">
  <numFmts count="5">
    <numFmt numFmtId="164" formatCode="General"/>
    <numFmt numFmtId="165" formatCode="#,##0.00"/>
    <numFmt numFmtId="166" formatCode="\(#,##0.00_);[RED]\(#,##0.00\)"/>
    <numFmt numFmtId="167" formatCode="#,##0"/>
    <numFmt numFmtId="168"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4" fontId="2" fillId="0" borderId="0" xfId="0" applyFont="1" applyAlignment="1">
      <alignment/>
    </xf>
    <xf numFmtId="166" fontId="0" fillId="0" borderId="0" xfId="0" applyNumberFormat="1" applyAlignment="1">
      <alignment/>
    </xf>
    <xf numFmtId="164" fontId="0" fillId="0" borderId="0" xfId="0" applyFont="1" applyBorder="1" applyAlignment="1">
      <alignment wrapText="1"/>
    </xf>
    <xf numFmtId="167" fontId="0" fillId="0" borderId="0" xfId="0" applyNumberFormat="1" applyAlignment="1">
      <alignment/>
    </xf>
    <xf numFmtId="168" fontId="0" fillId="0" borderId="0" xfId="0" applyNumberFormat="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E40"/>
  <sheetViews>
    <sheetView tabSelected="1" workbookViewId="0" topLeftCell="A1">
      <selection activeCell="A1" sqref="A1"/>
    </sheetView>
  </sheetViews>
  <sheetFormatPr defaultColWidth="8.00390625" defaultRowHeight="15"/>
  <cols>
    <col min="1" max="1" width="72.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16384" width="8.7109375" style="0" customWidth="1"/>
  </cols>
  <sheetData>
    <row r="2" spans="1:6" ht="15" customHeight="1">
      <c r="A2" s="1" t="s">
        <v>0</v>
      </c>
      <c r="B2" s="1"/>
      <c r="C2" s="1"/>
      <c r="D2" s="1"/>
      <c r="E2" s="1"/>
      <c r="F2" s="1"/>
    </row>
    <row r="5" spans="4:31" ht="15">
      <c r="D5" s="2" t="s">
        <v>1</v>
      </c>
      <c r="E5" s="2"/>
      <c r="F5" s="2"/>
      <c r="G5" s="2"/>
      <c r="H5" s="2"/>
      <c r="I5" s="2"/>
      <c r="J5" s="2"/>
      <c r="K5" s="2"/>
      <c r="L5" s="2"/>
      <c r="M5" s="2"/>
      <c r="N5" s="2"/>
      <c r="O5" s="2"/>
      <c r="P5" s="2"/>
      <c r="Q5" s="2"/>
      <c r="R5" s="2"/>
      <c r="S5" s="2"/>
      <c r="T5" s="2"/>
      <c r="U5" s="2"/>
      <c r="V5" s="2"/>
      <c r="W5" s="2"/>
      <c r="X5" s="2"/>
      <c r="Y5" s="2"/>
      <c r="Z5" s="2"/>
      <c r="AA5" s="2"/>
      <c r="AB5" s="2"/>
      <c r="AC5" s="2"/>
      <c r="AD5" s="2"/>
      <c r="AE5" s="2"/>
    </row>
    <row r="6" spans="4:31" ht="15">
      <c r="D6" s="2" t="s">
        <v>2</v>
      </c>
      <c r="E6" s="2"/>
      <c r="F6" s="2"/>
      <c r="G6" s="2"/>
      <c r="J6" s="2" t="s">
        <v>3</v>
      </c>
      <c r="K6" s="2"/>
      <c r="L6" s="2"/>
      <c r="M6" s="2"/>
      <c r="P6" s="2" t="s">
        <v>4</v>
      </c>
      <c r="Q6" s="2"/>
      <c r="R6" s="2"/>
      <c r="S6" s="2"/>
      <c r="V6" s="2" t="s">
        <v>5</v>
      </c>
      <c r="W6" s="2"/>
      <c r="X6" s="2"/>
      <c r="Y6" s="2"/>
      <c r="AB6" s="2" t="s">
        <v>6</v>
      </c>
      <c r="AC6" s="2"/>
      <c r="AD6" s="2"/>
      <c r="AE6" s="2"/>
    </row>
    <row r="7" spans="4:31" ht="15">
      <c r="D7" s="2" t="s">
        <v>7</v>
      </c>
      <c r="E7" s="2"/>
      <c r="F7" s="2"/>
      <c r="G7" s="2"/>
      <c r="H7" s="2"/>
      <c r="I7" s="2"/>
      <c r="J7" s="2"/>
      <c r="K7" s="2"/>
      <c r="L7" s="2"/>
      <c r="M7" s="2"/>
      <c r="N7" s="2"/>
      <c r="O7" s="2"/>
      <c r="P7" s="2"/>
      <c r="Q7" s="2"/>
      <c r="R7" s="2"/>
      <c r="S7" s="2"/>
      <c r="T7" s="2"/>
      <c r="U7" s="2"/>
      <c r="V7" s="2"/>
      <c r="W7" s="2"/>
      <c r="X7" s="2"/>
      <c r="Y7" s="2"/>
      <c r="Z7" s="2"/>
      <c r="AA7" s="2"/>
      <c r="AB7" s="2"/>
      <c r="AC7" s="2"/>
      <c r="AD7" s="2"/>
      <c r="AE7" s="2"/>
    </row>
    <row r="8" ht="15">
      <c r="A8" t="s">
        <v>8</v>
      </c>
    </row>
    <row r="9" ht="15">
      <c r="A9" t="s">
        <v>9</v>
      </c>
    </row>
    <row r="10" ht="15">
      <c r="A10" t="s">
        <v>10</v>
      </c>
    </row>
    <row r="11" ht="15">
      <c r="A11" t="s">
        <v>11</v>
      </c>
    </row>
    <row r="12" spans="1:30" ht="15">
      <c r="A12" t="s">
        <v>12</v>
      </c>
      <c r="F12" s="3">
        <v>803.7</v>
      </c>
      <c r="L12" s="3">
        <v>918.4</v>
      </c>
      <c r="R12" s="3">
        <v>1169</v>
      </c>
      <c r="X12" s="3">
        <v>1460.6</v>
      </c>
      <c r="AD12" s="3">
        <v>1813.4</v>
      </c>
    </row>
    <row r="13" spans="1:30" ht="15">
      <c r="A13" t="s">
        <v>13</v>
      </c>
      <c r="F13" s="3">
        <v>520.8</v>
      </c>
      <c r="L13" s="3">
        <v>602</v>
      </c>
      <c r="R13" s="3">
        <v>799.7</v>
      </c>
      <c r="X13" s="3">
        <v>910.5</v>
      </c>
      <c r="AD13" s="3">
        <v>1072.7</v>
      </c>
    </row>
    <row r="14" spans="1:30" ht="15">
      <c r="A14" t="s">
        <v>14</v>
      </c>
      <c r="F14" s="3">
        <v>127.9</v>
      </c>
      <c r="L14" s="3">
        <v>118.4</v>
      </c>
      <c r="R14" s="3">
        <v>124.2</v>
      </c>
      <c r="X14" s="3">
        <v>135.3</v>
      </c>
      <c r="AD14" s="3">
        <v>147.9</v>
      </c>
    </row>
    <row r="15" spans="1:30" ht="15">
      <c r="A15" s="4" t="s">
        <v>15</v>
      </c>
      <c r="F15" s="3">
        <v>1452.4</v>
      </c>
      <c r="L15" s="3">
        <v>1638.8</v>
      </c>
      <c r="R15" s="3">
        <v>2092.9</v>
      </c>
      <c r="X15" s="3">
        <v>2506.4</v>
      </c>
      <c r="AD15" s="3">
        <v>3034</v>
      </c>
    </row>
    <row r="16" spans="1:30" ht="15">
      <c r="A16" t="s">
        <v>16</v>
      </c>
      <c r="F16" s="3">
        <v>1390.4</v>
      </c>
      <c r="L16" s="3">
        <v>1527.1</v>
      </c>
      <c r="R16" s="3">
        <v>1920.8</v>
      </c>
      <c r="X16" s="3">
        <v>2364.7</v>
      </c>
      <c r="AD16" s="3">
        <v>2731.3</v>
      </c>
    </row>
    <row r="17" spans="1:30" ht="15">
      <c r="A17" t="s">
        <v>17</v>
      </c>
      <c r="F17" s="3">
        <v>62.1</v>
      </c>
      <c r="L17" s="3">
        <v>111.7</v>
      </c>
      <c r="R17" s="3">
        <v>172.1</v>
      </c>
      <c r="X17" s="3">
        <v>141.6</v>
      </c>
      <c r="AD17" s="3">
        <v>302.6</v>
      </c>
    </row>
    <row r="18" spans="1:7" ht="15">
      <c r="A18" s="2" t="s">
        <v>18</v>
      </c>
      <c r="B18" s="2"/>
      <c r="C18" s="2"/>
      <c r="D18" s="2"/>
      <c r="E18" s="2"/>
      <c r="F18" s="2"/>
      <c r="G18" s="2"/>
    </row>
    <row r="19" spans="1:30" ht="15">
      <c r="A19" t="s">
        <v>19</v>
      </c>
      <c r="F19" s="3">
        <v>3.8</v>
      </c>
      <c r="L19" s="3">
        <v>6.3</v>
      </c>
      <c r="R19" s="3">
        <v>10.8</v>
      </c>
      <c r="X19" s="3">
        <v>12.4</v>
      </c>
      <c r="AD19" s="3">
        <v>7.9</v>
      </c>
    </row>
    <row r="20" spans="1:30" ht="15">
      <c r="A20" t="s">
        <v>20</v>
      </c>
      <c r="F20" s="5">
        <v>-40.8</v>
      </c>
      <c r="L20" s="5">
        <v>-39.4</v>
      </c>
      <c r="R20" s="5">
        <v>-36.5</v>
      </c>
      <c r="X20" s="5">
        <v>-39.2</v>
      </c>
      <c r="AD20" s="5">
        <v>-60.7</v>
      </c>
    </row>
    <row r="21" spans="1:30" ht="15">
      <c r="A21" t="s">
        <v>21</v>
      </c>
      <c r="F21" s="3">
        <v>13.2</v>
      </c>
      <c r="L21" s="3">
        <v>24.1</v>
      </c>
      <c r="R21" s="3">
        <v>45.2</v>
      </c>
      <c r="X21" s="3">
        <v>58.2</v>
      </c>
      <c r="AD21" s="3">
        <v>37.1</v>
      </c>
    </row>
    <row r="22" spans="1:30" ht="15">
      <c r="A22" s="4" t="s">
        <v>22</v>
      </c>
      <c r="F22" s="5">
        <v>-23.8</v>
      </c>
      <c r="L22" s="5">
        <v>-9</v>
      </c>
      <c r="R22" s="3">
        <v>19.5</v>
      </c>
      <c r="X22" s="3">
        <v>31.5</v>
      </c>
      <c r="AD22" s="5">
        <v>-15.7</v>
      </c>
    </row>
    <row r="23" spans="1:30" ht="15">
      <c r="A23" t="s">
        <v>23</v>
      </c>
      <c r="F23" s="5">
        <v>-0.4</v>
      </c>
      <c r="L23" s="5">
        <v>-0.9</v>
      </c>
      <c r="R23" s="3">
        <v>0.2</v>
      </c>
      <c r="X23" s="3">
        <v>1.8</v>
      </c>
      <c r="AD23" s="3">
        <v>1.2</v>
      </c>
    </row>
    <row r="24" spans="1:30" ht="15">
      <c r="A24" t="s">
        <v>24</v>
      </c>
      <c r="F24" s="3">
        <v>37.8</v>
      </c>
      <c r="L24" s="3">
        <v>101.9</v>
      </c>
      <c r="R24" s="3">
        <v>191.8</v>
      </c>
      <c r="X24" s="3">
        <v>174.9</v>
      </c>
      <c r="AD24" s="3">
        <v>288.1</v>
      </c>
    </row>
    <row r="25" spans="1:30" ht="15">
      <c r="A25" t="s">
        <v>25</v>
      </c>
      <c r="F25" s="5">
        <v>-7</v>
      </c>
      <c r="L25" s="5">
        <v>-18.3</v>
      </c>
      <c r="R25" s="5">
        <v>-28.3</v>
      </c>
      <c r="X25" s="5">
        <v>-28.3</v>
      </c>
      <c r="AD25" s="5">
        <v>-46.8</v>
      </c>
    </row>
    <row r="26" spans="1:30" ht="15">
      <c r="A26" t="s">
        <v>26</v>
      </c>
      <c r="F26" s="3">
        <v>30.8</v>
      </c>
      <c r="L26" s="3">
        <v>83.6</v>
      </c>
      <c r="R26" s="3">
        <v>163.6</v>
      </c>
      <c r="X26" s="3">
        <v>146.6</v>
      </c>
      <c r="AD26" s="3">
        <v>241.3</v>
      </c>
    </row>
    <row r="27" spans="1:30" ht="15">
      <c r="A27" t="s">
        <v>27</v>
      </c>
      <c r="F27" s="3">
        <v>0.1</v>
      </c>
      <c r="L27" s="3">
        <v>0.26</v>
      </c>
      <c r="R27" s="3">
        <v>0.51</v>
      </c>
      <c r="X27" s="3">
        <v>0.46</v>
      </c>
      <c r="AD27" s="3">
        <v>0.76</v>
      </c>
    </row>
    <row r="28" spans="1:30" ht="15">
      <c r="A28" t="s">
        <v>28</v>
      </c>
      <c r="F28" s="3">
        <v>0.48</v>
      </c>
      <c r="L28" s="3">
        <v>1.31</v>
      </c>
      <c r="R28" s="3">
        <v>2.56</v>
      </c>
      <c r="X28" s="3">
        <v>2.3</v>
      </c>
      <c r="AD28" s="3">
        <v>3.78</v>
      </c>
    </row>
    <row r="29" ht="15">
      <c r="A29" t="s">
        <v>29</v>
      </c>
    </row>
    <row r="30" spans="1:30" ht="15">
      <c r="A30" t="s">
        <v>30</v>
      </c>
      <c r="F30" s="3">
        <v>17066.8</v>
      </c>
      <c r="L30" s="3">
        <v>18323.9</v>
      </c>
      <c r="R30" s="3">
        <v>21147.4</v>
      </c>
      <c r="X30" s="3">
        <v>23687.3</v>
      </c>
      <c r="AD30" s="3">
        <v>26400</v>
      </c>
    </row>
    <row r="31" spans="1:30" ht="15">
      <c r="A31" t="s">
        <v>31</v>
      </c>
      <c r="F31" s="3">
        <v>11139.5</v>
      </c>
      <c r="L31" s="3">
        <v>12671</v>
      </c>
      <c r="R31" s="3">
        <v>15125.3</v>
      </c>
      <c r="X31" s="3">
        <v>17490.8</v>
      </c>
      <c r="AD31" s="3">
        <v>19495.5</v>
      </c>
    </row>
    <row r="32" spans="1:30" ht="15">
      <c r="A32" t="s">
        <v>32</v>
      </c>
      <c r="F32" s="3">
        <v>2731</v>
      </c>
      <c r="L32" s="3">
        <v>2848.7</v>
      </c>
      <c r="R32" s="3">
        <v>3288.4</v>
      </c>
      <c r="X32" s="3">
        <v>3607</v>
      </c>
      <c r="AD32" s="3">
        <v>3861.3</v>
      </c>
    </row>
    <row r="33" spans="1:30" ht="15">
      <c r="A33" t="s">
        <v>33</v>
      </c>
      <c r="F33" s="3">
        <v>1833.8</v>
      </c>
      <c r="L33" s="3">
        <v>1911.9</v>
      </c>
      <c r="R33" s="3">
        <v>2259.4</v>
      </c>
      <c r="X33" s="3">
        <v>2392.3</v>
      </c>
      <c r="AD33" s="3">
        <v>2579.2</v>
      </c>
    </row>
    <row r="34" spans="1:30" ht="15">
      <c r="A34" t="s">
        <v>34</v>
      </c>
      <c r="F34" s="3">
        <v>4281.8</v>
      </c>
      <c r="L34" s="3">
        <v>4539.2</v>
      </c>
      <c r="R34" s="3">
        <v>5256.2</v>
      </c>
      <c r="X34" s="3">
        <v>5810.8</v>
      </c>
      <c r="AD34" s="3">
        <v>6349.9</v>
      </c>
    </row>
    <row r="35" ht="15">
      <c r="A35" t="s">
        <v>35</v>
      </c>
    </row>
    <row r="36" spans="1:30" ht="15">
      <c r="A36" t="s">
        <v>11</v>
      </c>
      <c r="F36" s="3">
        <v>1452.4</v>
      </c>
      <c r="L36" s="3">
        <v>1638.8</v>
      </c>
      <c r="R36" s="3">
        <v>2092.9</v>
      </c>
      <c r="X36" s="3">
        <v>2506.4</v>
      </c>
      <c r="AD36" s="3">
        <v>3034</v>
      </c>
    </row>
    <row r="37" spans="1:30" ht="15">
      <c r="A37" t="s">
        <v>17</v>
      </c>
      <c r="F37" s="3">
        <v>56.6</v>
      </c>
      <c r="L37" s="3">
        <v>122.9</v>
      </c>
      <c r="R37" s="3">
        <v>218.6</v>
      </c>
      <c r="X37" s="3">
        <v>150.9</v>
      </c>
      <c r="AD37" s="3">
        <v>295.7</v>
      </c>
    </row>
    <row r="38" spans="1:30" ht="15">
      <c r="A38" t="s">
        <v>26</v>
      </c>
      <c r="F38" s="3">
        <v>34.2</v>
      </c>
      <c r="L38" s="3">
        <v>87.9</v>
      </c>
      <c r="R38" s="3">
        <v>164.7</v>
      </c>
      <c r="X38" s="3">
        <v>156.3</v>
      </c>
      <c r="AD38" s="3">
        <v>209.7</v>
      </c>
    </row>
    <row r="39" spans="1:30" ht="15">
      <c r="A39" t="s">
        <v>36</v>
      </c>
      <c r="F39" s="3">
        <v>0.11</v>
      </c>
      <c r="L39" s="3">
        <v>0.28</v>
      </c>
      <c r="R39" s="3">
        <v>0.52</v>
      </c>
      <c r="X39" s="3">
        <v>0.49</v>
      </c>
      <c r="AD39" s="3">
        <v>0.66</v>
      </c>
    </row>
    <row r="40" spans="1:30" ht="15">
      <c r="A40" t="s">
        <v>28</v>
      </c>
      <c r="F40" s="3">
        <v>0.54</v>
      </c>
      <c r="L40" s="3">
        <v>1.38</v>
      </c>
      <c r="R40" s="3">
        <v>2.58</v>
      </c>
      <c r="X40" s="3">
        <v>2.45</v>
      </c>
      <c r="AD40" s="3">
        <v>3.29</v>
      </c>
    </row>
  </sheetData>
  <sheetProtection selectLockedCells="1" selectUnlockedCells="1"/>
  <mergeCells count="9">
    <mergeCell ref="A2:F2"/>
    <mergeCell ref="D5:AE5"/>
    <mergeCell ref="D6:G6"/>
    <mergeCell ref="J6:M6"/>
    <mergeCell ref="P6:S6"/>
    <mergeCell ref="V6:Y6"/>
    <mergeCell ref="AB6:AE6"/>
    <mergeCell ref="D7:AE7"/>
    <mergeCell ref="A18:G1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162</v>
      </c>
      <c r="B2" s="1"/>
      <c r="C2" s="1"/>
      <c r="D2" s="1"/>
      <c r="E2" s="1"/>
      <c r="F2" s="1"/>
    </row>
    <row r="5" spans="4:16" ht="15">
      <c r="D5" s="2" t="s">
        <v>1</v>
      </c>
      <c r="E5" s="2"/>
      <c r="F5" s="2"/>
      <c r="G5" s="2"/>
      <c r="H5" s="2"/>
      <c r="I5" s="2"/>
      <c r="J5" s="2"/>
      <c r="K5" s="2"/>
      <c r="L5" s="2"/>
      <c r="M5" s="2"/>
      <c r="N5" s="2"/>
      <c r="O5" s="2"/>
      <c r="P5" s="2"/>
    </row>
    <row r="6" spans="4:16" ht="15">
      <c r="D6" t="s">
        <v>2</v>
      </c>
      <c r="G6" t="s">
        <v>3</v>
      </c>
      <c r="J6" t="s">
        <v>4</v>
      </c>
      <c r="M6" t="s">
        <v>5</v>
      </c>
      <c r="P6" t="s">
        <v>6</v>
      </c>
    </row>
    <row r="7" spans="1:16" ht="15">
      <c r="A7" t="s">
        <v>163</v>
      </c>
      <c r="D7" s="3">
        <v>245456.5</v>
      </c>
      <c r="G7" s="3">
        <v>257277.6</v>
      </c>
      <c r="J7" s="3">
        <v>308014.6</v>
      </c>
      <c r="M7" s="3">
        <v>338275.1</v>
      </c>
      <c r="P7" s="3">
        <v>364785.1</v>
      </c>
    </row>
    <row r="8" spans="1:16" ht="15">
      <c r="A8" t="s">
        <v>164</v>
      </c>
      <c r="D8" s="3">
        <v>4281.8</v>
      </c>
      <c r="G8" s="3">
        <v>4539.2</v>
      </c>
      <c r="J8" s="3">
        <v>5256.2</v>
      </c>
      <c r="M8" s="3">
        <v>5810.8</v>
      </c>
      <c r="P8" s="3">
        <v>6349.8</v>
      </c>
    </row>
    <row r="9" spans="1:16" ht="15">
      <c r="A9" t="s">
        <v>165</v>
      </c>
      <c r="D9" s="3">
        <v>0.06</v>
      </c>
      <c r="G9" s="3">
        <v>0.06</v>
      </c>
      <c r="J9" s="3">
        <v>0.06</v>
      </c>
      <c r="M9" s="3">
        <v>0.06</v>
      </c>
      <c r="P9" s="3">
        <v>0.06</v>
      </c>
    </row>
    <row r="10" spans="1:16" ht="15">
      <c r="A10" s="4" t="s">
        <v>166</v>
      </c>
      <c r="D10" s="7">
        <v>205524</v>
      </c>
      <c r="G10" s="7">
        <v>259566</v>
      </c>
      <c r="J10" s="7">
        <v>414539</v>
      </c>
      <c r="M10" s="7">
        <v>642696</v>
      </c>
      <c r="P10" s="7">
        <v>763951</v>
      </c>
    </row>
    <row r="11" spans="1:16" ht="15">
      <c r="A11" t="s">
        <v>167</v>
      </c>
      <c r="D11" s="3">
        <v>0.84</v>
      </c>
      <c r="G11" s="3">
        <v>1.01</v>
      </c>
      <c r="J11" s="3">
        <v>1.35</v>
      </c>
      <c r="M11" s="3">
        <v>1.9</v>
      </c>
      <c r="P11" s="3">
        <v>2.09</v>
      </c>
    </row>
    <row r="12" spans="1:16" ht="15">
      <c r="A12" s="4" t="s">
        <v>168</v>
      </c>
      <c r="D12" t="s">
        <v>169</v>
      </c>
      <c r="G12" t="s">
        <v>170</v>
      </c>
      <c r="J12" t="s">
        <v>171</v>
      </c>
      <c r="M12" t="s">
        <v>172</v>
      </c>
      <c r="P12" t="s">
        <v>173</v>
      </c>
    </row>
  </sheetData>
  <sheetProtection selectLockedCells="1" selectUnlockedCells="1"/>
  <mergeCells count="2">
    <mergeCell ref="A2:F2"/>
    <mergeCell ref="D5:P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W33"/>
  <sheetViews>
    <sheetView workbookViewId="0" topLeftCell="A1">
      <selection activeCell="A1" sqref="A1"/>
    </sheetView>
  </sheetViews>
  <sheetFormatPr defaultColWidth="8.00390625" defaultRowHeight="15"/>
  <cols>
    <col min="1" max="1" width="3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35" width="8.7109375" style="0" customWidth="1"/>
    <col min="36" max="36" width="10.7109375" style="0" customWidth="1"/>
    <col min="37" max="41" width="8.7109375" style="0" customWidth="1"/>
    <col min="42" max="42" width="10.7109375" style="0" customWidth="1"/>
    <col min="43" max="47" width="8.7109375" style="0" customWidth="1"/>
    <col min="48" max="48" width="10.7109375" style="0" customWidth="1"/>
    <col min="49" max="16384" width="8.7109375" style="0" customWidth="1"/>
  </cols>
  <sheetData>
    <row r="2" spans="1:6" ht="15" customHeight="1">
      <c r="A2" s="1" t="s">
        <v>174</v>
      </c>
      <c r="B2" s="1"/>
      <c r="C2" s="1"/>
      <c r="D2" s="1"/>
      <c r="E2" s="1"/>
      <c r="F2" s="1"/>
    </row>
    <row r="5" spans="4:49" ht="39.75" customHeight="1">
      <c r="D5" s="2" t="s">
        <v>175</v>
      </c>
      <c r="E5" s="2"/>
      <c r="F5" s="2"/>
      <c r="G5" s="2"/>
      <c r="H5" s="2"/>
      <c r="I5" s="2"/>
      <c r="J5" s="2"/>
      <c r="K5" s="2"/>
      <c r="L5" s="2"/>
      <c r="M5" s="2"/>
      <c r="N5" s="2"/>
      <c r="O5" s="2"/>
      <c r="P5" s="2"/>
      <c r="Q5" s="2"/>
      <c r="R5" s="2"/>
      <c r="S5" s="2"/>
      <c r="V5" s="6" t="s">
        <v>176</v>
      </c>
      <c r="W5" s="6"/>
      <c r="X5" s="6"/>
      <c r="Y5" s="6"/>
      <c r="Z5" s="6"/>
      <c r="AA5" s="6"/>
      <c r="AB5" s="6"/>
      <c r="AC5" s="6"/>
      <c r="AD5" s="6"/>
      <c r="AE5" s="6"/>
      <c r="AF5" s="6"/>
      <c r="AG5" s="6"/>
      <c r="AH5" s="6"/>
      <c r="AI5" s="6"/>
      <c r="AJ5" s="6"/>
      <c r="AK5" s="6"/>
      <c r="AN5" s="2" t="s">
        <v>177</v>
      </c>
      <c r="AO5" s="2"/>
      <c r="AP5" s="2"/>
      <c r="AQ5" s="2"/>
      <c r="AR5" s="2"/>
      <c r="AS5" s="2"/>
      <c r="AT5" s="2"/>
      <c r="AU5" s="2"/>
      <c r="AV5" s="2"/>
      <c r="AW5" s="2"/>
    </row>
    <row r="6" spans="4:49" ht="15">
      <c r="D6" s="2" t="s">
        <v>4</v>
      </c>
      <c r="E6" s="2"/>
      <c r="F6" s="2"/>
      <c r="G6" s="2"/>
      <c r="J6" s="2" t="s">
        <v>5</v>
      </c>
      <c r="K6" s="2"/>
      <c r="L6" s="2"/>
      <c r="M6" s="2"/>
      <c r="P6" s="2" t="s">
        <v>6</v>
      </c>
      <c r="Q6" s="2"/>
      <c r="R6" s="2"/>
      <c r="S6" s="2"/>
      <c r="V6" s="2" t="s">
        <v>4</v>
      </c>
      <c r="W6" s="2"/>
      <c r="X6" s="2"/>
      <c r="Y6" s="2"/>
      <c r="AB6" s="2" t="s">
        <v>5</v>
      </c>
      <c r="AC6" s="2"/>
      <c r="AD6" s="2"/>
      <c r="AE6" s="2"/>
      <c r="AH6" s="2" t="s">
        <v>6</v>
      </c>
      <c r="AI6" s="2"/>
      <c r="AJ6" s="2"/>
      <c r="AK6" s="2"/>
      <c r="AN6" s="2" t="s">
        <v>178</v>
      </c>
      <c r="AO6" s="2"/>
      <c r="AP6" s="2"/>
      <c r="AQ6" s="2"/>
      <c r="AT6" s="2" t="s">
        <v>179</v>
      </c>
      <c r="AU6" s="2"/>
      <c r="AV6" s="2"/>
      <c r="AW6" s="2"/>
    </row>
    <row r="7" ht="15">
      <c r="A7" t="s">
        <v>180</v>
      </c>
    </row>
    <row r="8" spans="1:48" ht="15">
      <c r="A8" t="s">
        <v>12</v>
      </c>
      <c r="F8" s="3">
        <v>1169</v>
      </c>
      <c r="L8" s="3">
        <v>1460.6</v>
      </c>
      <c r="R8" s="3">
        <v>1813.4</v>
      </c>
      <c r="X8" s="3">
        <v>55.9</v>
      </c>
      <c r="AD8" s="3">
        <v>58.3</v>
      </c>
      <c r="AJ8" s="3">
        <v>59.8</v>
      </c>
      <c r="AP8" s="3">
        <v>24.9</v>
      </c>
      <c r="AV8" s="3">
        <v>24.2</v>
      </c>
    </row>
    <row r="9" spans="1:48" ht="15">
      <c r="A9" t="s">
        <v>13</v>
      </c>
      <c r="F9" s="3">
        <v>799.7</v>
      </c>
      <c r="L9" s="3">
        <v>910.5</v>
      </c>
      <c r="R9" s="3">
        <v>1072.7</v>
      </c>
      <c r="X9" s="3">
        <v>38.2</v>
      </c>
      <c r="AD9" s="3">
        <v>36.3</v>
      </c>
      <c r="AJ9" s="3">
        <v>35.4</v>
      </c>
      <c r="AP9" s="3">
        <v>13.9</v>
      </c>
      <c r="AV9" s="3">
        <v>17.8</v>
      </c>
    </row>
    <row r="10" spans="1:48" ht="15">
      <c r="A10" t="s">
        <v>14</v>
      </c>
      <c r="F10" s="3">
        <v>124.2</v>
      </c>
      <c r="L10" s="3">
        <v>135.3</v>
      </c>
      <c r="R10" s="3">
        <v>147.9</v>
      </c>
      <c r="X10" s="3">
        <v>5.9</v>
      </c>
      <c r="AD10" s="3">
        <v>5.4</v>
      </c>
      <c r="AJ10" s="3">
        <v>4.8</v>
      </c>
      <c r="AP10" s="3">
        <v>8.9</v>
      </c>
      <c r="AV10" s="3">
        <v>9.3</v>
      </c>
    </row>
    <row r="11" spans="1:48" ht="15">
      <c r="A11" s="4" t="s">
        <v>15</v>
      </c>
      <c r="F11" s="3">
        <v>2092.9</v>
      </c>
      <c r="L11" s="3">
        <v>2506.4</v>
      </c>
      <c r="R11" s="3">
        <v>3034</v>
      </c>
      <c r="X11" s="3">
        <v>100</v>
      </c>
      <c r="AD11" s="3">
        <v>100</v>
      </c>
      <c r="AJ11" s="3">
        <v>100</v>
      </c>
      <c r="AP11" s="3">
        <v>19.8</v>
      </c>
      <c r="AV11" s="3">
        <v>21.1</v>
      </c>
    </row>
    <row r="12" ht="15">
      <c r="A12" t="s">
        <v>181</v>
      </c>
    </row>
    <row r="13" spans="1:48" ht="15">
      <c r="A13" t="s">
        <v>182</v>
      </c>
      <c r="F13" s="3">
        <v>292.8</v>
      </c>
      <c r="L13" s="3">
        <v>371.6</v>
      </c>
      <c r="R13" s="3">
        <v>443</v>
      </c>
      <c r="X13" s="3">
        <v>14</v>
      </c>
      <c r="AD13" s="3">
        <v>14.8</v>
      </c>
      <c r="AJ13" s="3">
        <v>14.6</v>
      </c>
      <c r="AP13" s="3">
        <v>26.9</v>
      </c>
      <c r="AV13" s="3">
        <v>19.2</v>
      </c>
    </row>
    <row r="14" spans="1:48" ht="15">
      <c r="A14" t="s">
        <v>183</v>
      </c>
      <c r="F14" s="3">
        <v>414.5</v>
      </c>
      <c r="L14" s="3">
        <v>642.7</v>
      </c>
      <c r="R14" s="3">
        <v>764</v>
      </c>
      <c r="X14" s="3">
        <v>19.8</v>
      </c>
      <c r="AD14" s="3">
        <v>25.6</v>
      </c>
      <c r="AJ14" s="3">
        <v>25.2</v>
      </c>
      <c r="AP14" s="3">
        <v>55</v>
      </c>
      <c r="AV14" s="3">
        <v>18.9</v>
      </c>
    </row>
    <row r="15" spans="1:48" ht="15">
      <c r="A15" t="s">
        <v>184</v>
      </c>
      <c r="F15" s="3">
        <v>291.7</v>
      </c>
      <c r="L15" s="3">
        <v>345.4</v>
      </c>
      <c r="R15" s="3">
        <v>403.9</v>
      </c>
      <c r="X15" s="3">
        <v>13.9</v>
      </c>
      <c r="AD15" s="3">
        <v>13.8</v>
      </c>
      <c r="AJ15" s="3">
        <v>13.3</v>
      </c>
      <c r="AP15" s="3">
        <v>18.4</v>
      </c>
      <c r="AV15" s="3">
        <v>16.9</v>
      </c>
    </row>
    <row r="16" spans="1:48" ht="15">
      <c r="A16" t="s">
        <v>185</v>
      </c>
      <c r="F16" s="3">
        <v>77.4</v>
      </c>
      <c r="L16" s="3">
        <v>80.5</v>
      </c>
      <c r="R16" s="3">
        <v>122.8</v>
      </c>
      <c r="X16" s="3">
        <v>3.7</v>
      </c>
      <c r="AD16" s="3">
        <v>3.2</v>
      </c>
      <c r="AJ16" s="3">
        <v>4</v>
      </c>
      <c r="AP16" s="3">
        <v>4</v>
      </c>
      <c r="AV16" s="3">
        <v>52.5</v>
      </c>
    </row>
    <row r="17" spans="1:48" ht="15">
      <c r="A17" t="s">
        <v>186</v>
      </c>
      <c r="F17" s="3">
        <v>45</v>
      </c>
      <c r="L17" s="3">
        <v>53.2</v>
      </c>
      <c r="R17" s="3">
        <v>56.1</v>
      </c>
      <c r="X17" s="3">
        <v>2.1</v>
      </c>
      <c r="AD17" s="3">
        <v>2.1</v>
      </c>
      <c r="AJ17" s="3">
        <v>1.8</v>
      </c>
      <c r="AP17" s="3">
        <v>18.2</v>
      </c>
      <c r="AV17" s="3">
        <v>5.5</v>
      </c>
    </row>
    <row r="18" spans="1:48" ht="15">
      <c r="A18" t="s">
        <v>187</v>
      </c>
      <c r="F18" s="3">
        <v>132.4</v>
      </c>
      <c r="L18" s="3">
        <v>148.2</v>
      </c>
      <c r="R18" s="3">
        <v>157.6</v>
      </c>
      <c r="X18" s="3">
        <v>6.3</v>
      </c>
      <c r="AD18" s="3">
        <v>5.9</v>
      </c>
      <c r="AJ18" s="3">
        <v>5.2</v>
      </c>
      <c r="AP18" s="3">
        <v>11.9</v>
      </c>
      <c r="AV18" s="3">
        <v>6.3</v>
      </c>
    </row>
    <row r="19" spans="1:48" ht="15">
      <c r="A19" t="s">
        <v>188</v>
      </c>
      <c r="F19" s="3">
        <v>120.8</v>
      </c>
      <c r="L19" s="3">
        <v>132.2</v>
      </c>
      <c r="R19" s="3">
        <v>117.2</v>
      </c>
      <c r="X19" s="3">
        <v>5.8</v>
      </c>
      <c r="AD19" s="3">
        <v>5.3</v>
      </c>
      <c r="AJ19" s="3">
        <v>3.9</v>
      </c>
      <c r="AP19" s="3">
        <v>9.4</v>
      </c>
      <c r="AV19" s="5">
        <v>-11.3</v>
      </c>
    </row>
    <row r="20" spans="1:48" ht="15">
      <c r="A20" t="s">
        <v>189</v>
      </c>
      <c r="F20" s="3">
        <v>287.8</v>
      </c>
      <c r="L20" s="3">
        <v>301.5</v>
      </c>
      <c r="R20" s="3">
        <v>336.8</v>
      </c>
      <c r="X20" s="3">
        <v>13.8</v>
      </c>
      <c r="AD20" s="3">
        <v>12</v>
      </c>
      <c r="AJ20" s="3">
        <v>11.1</v>
      </c>
      <c r="AP20" s="3">
        <v>4.8</v>
      </c>
      <c r="AV20" s="3">
        <v>11.7</v>
      </c>
    </row>
    <row r="21" spans="1:48" ht="15">
      <c r="A21" t="s">
        <v>190</v>
      </c>
      <c r="F21" s="3">
        <v>258.3</v>
      </c>
      <c r="L21" s="3">
        <v>289.5</v>
      </c>
      <c r="R21" s="3">
        <v>329.9</v>
      </c>
      <c r="X21" s="3">
        <v>12.3</v>
      </c>
      <c r="AD21" s="3">
        <v>11.6</v>
      </c>
      <c r="AJ21" s="3">
        <v>10.9</v>
      </c>
      <c r="AP21" s="3">
        <v>12.1</v>
      </c>
      <c r="AV21" s="3">
        <v>14</v>
      </c>
    </row>
    <row r="22" spans="1:48" ht="15">
      <c r="A22" s="4" t="s">
        <v>191</v>
      </c>
      <c r="F22" s="3">
        <v>1920.8</v>
      </c>
      <c r="L22" s="3">
        <v>2364.7</v>
      </c>
      <c r="R22" s="3">
        <v>2731.3</v>
      </c>
      <c r="X22" s="3">
        <v>91.8</v>
      </c>
      <c r="AD22" s="3">
        <v>94.3</v>
      </c>
      <c r="AJ22" s="3">
        <v>90</v>
      </c>
      <c r="AP22" s="3">
        <v>23.1</v>
      </c>
      <c r="AV22" s="3">
        <v>15.5</v>
      </c>
    </row>
    <row r="23" spans="1:48" ht="15">
      <c r="A23" t="s">
        <v>17</v>
      </c>
      <c r="F23" s="3">
        <v>172.1</v>
      </c>
      <c r="L23" s="3">
        <v>141.6</v>
      </c>
      <c r="R23" s="3">
        <v>302.6</v>
      </c>
      <c r="X23" s="3">
        <v>8.2</v>
      </c>
      <c r="AD23" s="3">
        <v>5.6</v>
      </c>
      <c r="AJ23" s="3">
        <v>10</v>
      </c>
      <c r="AP23" s="5">
        <v>-17.7</v>
      </c>
      <c r="AV23" s="3">
        <v>113.7</v>
      </c>
    </row>
    <row r="24" ht="15">
      <c r="A24" t="s">
        <v>192</v>
      </c>
    </row>
    <row r="25" spans="1:48" ht="15">
      <c r="A25" t="s">
        <v>19</v>
      </c>
      <c r="F25" s="3">
        <v>10.8</v>
      </c>
      <c r="L25" s="3">
        <v>12.4</v>
      </c>
      <c r="R25" s="3">
        <v>7.9</v>
      </c>
      <c r="X25" s="3">
        <v>0.5</v>
      </c>
      <c r="AD25" s="3">
        <v>0.5</v>
      </c>
      <c r="AJ25" s="3">
        <v>0.30000000000000004</v>
      </c>
      <c r="AP25" s="3">
        <v>14.8</v>
      </c>
      <c r="AV25" s="5">
        <v>-36.3</v>
      </c>
    </row>
    <row r="26" spans="1:48" ht="15">
      <c r="A26" t="s">
        <v>20</v>
      </c>
      <c r="F26" s="5">
        <v>-36.5</v>
      </c>
      <c r="L26" s="5">
        <v>-39.2</v>
      </c>
      <c r="R26" s="5">
        <v>-60.7</v>
      </c>
      <c r="X26" s="5">
        <v>-1.7000000000000002</v>
      </c>
      <c r="AD26" s="5">
        <v>-1.6</v>
      </c>
      <c r="AJ26" s="5">
        <v>-2</v>
      </c>
      <c r="AP26" s="3">
        <v>7.4</v>
      </c>
      <c r="AV26" s="5">
        <v>-54.8</v>
      </c>
    </row>
    <row r="27" spans="1:48" ht="15">
      <c r="A27" t="s">
        <v>193</v>
      </c>
      <c r="F27" s="3">
        <v>45.2</v>
      </c>
      <c r="L27" s="3">
        <v>58.2</v>
      </c>
      <c r="R27" s="3">
        <v>37.1</v>
      </c>
      <c r="X27" s="3">
        <v>2.2</v>
      </c>
      <c r="AD27" s="3">
        <v>2.3</v>
      </c>
      <c r="AJ27" s="3">
        <v>1.2</v>
      </c>
      <c r="AP27" s="3">
        <v>28.8</v>
      </c>
      <c r="AV27" s="5">
        <v>-36.3</v>
      </c>
    </row>
    <row r="28" spans="1:48" ht="15">
      <c r="A28" s="4" t="s">
        <v>22</v>
      </c>
      <c r="F28" s="3">
        <v>19.5</v>
      </c>
      <c r="L28" s="3">
        <v>31.5</v>
      </c>
      <c r="R28" s="5">
        <v>-15.7</v>
      </c>
      <c r="X28" s="3">
        <v>0.9</v>
      </c>
      <c r="AD28" s="3">
        <v>1.3</v>
      </c>
      <c r="AJ28" s="5">
        <v>-0.5</v>
      </c>
      <c r="AP28" s="3">
        <v>61.5</v>
      </c>
      <c r="AV28" s="5">
        <v>-149.8</v>
      </c>
    </row>
    <row r="29" spans="1:48" ht="15">
      <c r="A29" t="s">
        <v>194</v>
      </c>
      <c r="F29" s="3">
        <v>191.6</v>
      </c>
      <c r="L29" s="3">
        <v>173.1</v>
      </c>
      <c r="R29" s="3">
        <v>286.9</v>
      </c>
      <c r="X29" s="3">
        <v>9.2</v>
      </c>
      <c r="AD29" s="3">
        <v>6.9</v>
      </c>
      <c r="AJ29" s="3">
        <v>9.5</v>
      </c>
      <c r="AP29" s="5">
        <v>-9.7</v>
      </c>
      <c r="AV29" s="3">
        <v>65.7</v>
      </c>
    </row>
    <row r="30" spans="1:48" ht="15">
      <c r="A30" t="s">
        <v>23</v>
      </c>
      <c r="F30" s="3">
        <v>0.2</v>
      </c>
      <c r="L30" s="3">
        <v>1.8</v>
      </c>
      <c r="R30" s="3">
        <v>1.2</v>
      </c>
      <c r="X30" s="3">
        <v>0</v>
      </c>
      <c r="AD30" s="3">
        <v>0.1</v>
      </c>
      <c r="AJ30" s="3">
        <v>0</v>
      </c>
      <c r="AP30" s="3">
        <v>800</v>
      </c>
      <c r="AV30" s="5">
        <v>-33.3</v>
      </c>
    </row>
    <row r="31" spans="1:48" ht="15">
      <c r="A31" t="s">
        <v>24</v>
      </c>
      <c r="F31" s="3">
        <v>191.8</v>
      </c>
      <c r="L31" s="3">
        <v>174.6</v>
      </c>
      <c r="R31" s="3">
        <v>288.1</v>
      </c>
      <c r="X31" s="3">
        <v>9.2</v>
      </c>
      <c r="AD31" s="3">
        <v>7</v>
      </c>
      <c r="AJ31" s="3">
        <v>9.5</v>
      </c>
      <c r="AP31" s="5">
        <v>-8.8</v>
      </c>
      <c r="AV31" s="3">
        <v>65</v>
      </c>
    </row>
    <row r="32" spans="1:48" ht="15">
      <c r="A32" t="s">
        <v>25</v>
      </c>
      <c r="F32" s="5">
        <v>-28.3</v>
      </c>
      <c r="L32" s="5">
        <v>-28.3</v>
      </c>
      <c r="R32" s="5">
        <v>-46.8</v>
      </c>
      <c r="X32" s="5">
        <v>-1.4</v>
      </c>
      <c r="AD32" s="5">
        <v>-1.1</v>
      </c>
      <c r="AJ32" s="5">
        <v>-1.5</v>
      </c>
      <c r="AP32" s="5">
        <v>0</v>
      </c>
      <c r="AV32" s="5">
        <v>-65.4</v>
      </c>
    </row>
    <row r="33" spans="1:48" ht="15">
      <c r="A33" t="s">
        <v>26</v>
      </c>
      <c r="F33" s="3">
        <v>163.6</v>
      </c>
      <c r="L33" s="3">
        <v>146.6</v>
      </c>
      <c r="R33" s="3">
        <v>241.3</v>
      </c>
      <c r="X33" s="3">
        <v>7.8</v>
      </c>
      <c r="AD33" s="3">
        <v>5.8</v>
      </c>
      <c r="AJ33" s="3">
        <v>8</v>
      </c>
      <c r="AP33" s="5">
        <v>-10.4</v>
      </c>
      <c r="AV33" s="3">
        <v>64.6</v>
      </c>
    </row>
  </sheetData>
  <sheetProtection selectLockedCells="1" selectUnlockedCells="1"/>
  <mergeCells count="12">
    <mergeCell ref="A2:F2"/>
    <mergeCell ref="D5:S5"/>
    <mergeCell ref="V5:AK5"/>
    <mergeCell ref="AN5:AW5"/>
    <mergeCell ref="D6:G6"/>
    <mergeCell ref="J6:M6"/>
    <mergeCell ref="P6:S6"/>
    <mergeCell ref="V6:Y6"/>
    <mergeCell ref="AB6:AE6"/>
    <mergeCell ref="AH6:AK6"/>
    <mergeCell ref="AN6:AQ6"/>
    <mergeCell ref="AT6:AW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58.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195</v>
      </c>
      <c r="B2" s="1"/>
      <c r="C2" s="1"/>
      <c r="D2" s="1"/>
      <c r="E2" s="1"/>
      <c r="F2" s="1"/>
    </row>
    <row r="5" spans="4:19" ht="15">
      <c r="D5" s="2" t="s">
        <v>4</v>
      </c>
      <c r="E5" s="2"/>
      <c r="F5" s="2"/>
      <c r="G5" s="2"/>
      <c r="J5" s="2" t="s">
        <v>5</v>
      </c>
      <c r="K5" s="2"/>
      <c r="L5" s="2"/>
      <c r="M5" s="2"/>
      <c r="P5" s="2" t="s">
        <v>6</v>
      </c>
      <c r="Q5" s="2"/>
      <c r="R5" s="2"/>
      <c r="S5" s="2"/>
    </row>
    <row r="6" ht="15">
      <c r="A6" t="s">
        <v>196</v>
      </c>
    </row>
    <row r="7" spans="1:18" ht="15">
      <c r="A7" t="s">
        <v>197</v>
      </c>
      <c r="F7" s="7">
        <v>1920845</v>
      </c>
      <c r="L7" s="7">
        <v>2364717</v>
      </c>
      <c r="R7" s="7">
        <v>2731338</v>
      </c>
    </row>
    <row r="8" spans="1:18" ht="15">
      <c r="A8" t="s">
        <v>198</v>
      </c>
      <c r="F8" s="7">
        <v>36459</v>
      </c>
      <c r="L8" s="7">
        <v>39191</v>
      </c>
      <c r="R8" s="7">
        <v>60739</v>
      </c>
    </row>
    <row r="9" spans="1:18" ht="15">
      <c r="A9" t="s">
        <v>199</v>
      </c>
      <c r="F9" s="7">
        <v>10830</v>
      </c>
      <c r="L9" s="7">
        <v>12426</v>
      </c>
      <c r="R9" s="7">
        <v>7897</v>
      </c>
    </row>
    <row r="10" spans="1:18" ht="15">
      <c r="A10" t="s">
        <v>200</v>
      </c>
      <c r="F10" s="7">
        <v>124240</v>
      </c>
      <c r="L10" s="7">
        <v>135316</v>
      </c>
      <c r="R10" s="7">
        <v>147857</v>
      </c>
    </row>
    <row r="11" spans="1:18" ht="15">
      <c r="A11" t="s">
        <v>201</v>
      </c>
      <c r="F11" s="7">
        <v>1822234</v>
      </c>
      <c r="L11" s="7">
        <v>2256166</v>
      </c>
      <c r="R11" s="7">
        <v>2636323</v>
      </c>
    </row>
    <row r="12" spans="1:18" ht="15">
      <c r="A12" t="s">
        <v>202</v>
      </c>
      <c r="F12" s="7">
        <v>5256207</v>
      </c>
      <c r="L12" s="7">
        <v>5810830</v>
      </c>
      <c r="R12" s="7">
        <v>6349794</v>
      </c>
    </row>
    <row r="13" spans="1:18" ht="15">
      <c r="A13" t="e">
        <f>#N/A</f>
        <v>#VALUE!</v>
      </c>
      <c r="F13" s="3">
        <v>34.67</v>
      </c>
      <c r="L13" s="3">
        <v>38.83</v>
      </c>
      <c r="R13" s="3">
        <v>41.52</v>
      </c>
    </row>
    <row r="14" ht="15">
      <c r="A14" t="s">
        <v>203</v>
      </c>
    </row>
    <row r="15" spans="1:18" ht="15">
      <c r="A15" t="s">
        <v>204</v>
      </c>
      <c r="F15" s="7">
        <v>1822234</v>
      </c>
      <c r="L15" s="7">
        <v>2256166</v>
      </c>
      <c r="R15" s="7">
        <v>2636323</v>
      </c>
    </row>
    <row r="16" spans="1:18" ht="15">
      <c r="A16" t="s">
        <v>205</v>
      </c>
      <c r="F16" s="7">
        <v>414539</v>
      </c>
      <c r="L16" s="7">
        <v>642696</v>
      </c>
      <c r="R16" s="7">
        <v>763951</v>
      </c>
    </row>
    <row r="17" spans="1:18" ht="15">
      <c r="A17" t="s">
        <v>206</v>
      </c>
      <c r="F17" s="7">
        <v>310755</v>
      </c>
      <c r="L17" s="7">
        <v>455265</v>
      </c>
      <c r="R17" s="7">
        <v>693062</v>
      </c>
    </row>
    <row r="18" spans="1:18" ht="15">
      <c r="A18" t="s">
        <v>207</v>
      </c>
      <c r="F18" s="7">
        <v>1718450</v>
      </c>
      <c r="L18" s="7">
        <v>2068736</v>
      </c>
      <c r="R18" s="7">
        <v>2565434</v>
      </c>
    </row>
    <row r="19" spans="1:18" ht="15">
      <c r="A19" t="s">
        <v>202</v>
      </c>
      <c r="F19" s="7">
        <v>5256207</v>
      </c>
      <c r="L19" s="7">
        <v>5810830</v>
      </c>
      <c r="R19" s="7">
        <v>6349794</v>
      </c>
    </row>
    <row r="20" spans="1:18" ht="15">
      <c r="A20" t="e">
        <f>#N/A</f>
        <v>#VALUE!</v>
      </c>
      <c r="F20" s="3">
        <v>32.69</v>
      </c>
      <c r="L20" s="3">
        <v>35.6</v>
      </c>
      <c r="R20" s="3">
        <v>40.4</v>
      </c>
    </row>
  </sheetData>
  <sheetProtection selectLockedCells="1" selectUnlockedCells="1"/>
  <mergeCells count="4">
    <mergeCell ref="A2:F2"/>
    <mergeCell ref="D5:G5"/>
    <mergeCell ref="J5:M5"/>
    <mergeCell ref="P5:S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S9"/>
  <sheetViews>
    <sheetView workbookViewId="0" topLeftCell="A1">
      <selection activeCell="A1" sqref="A1"/>
    </sheetView>
  </sheetViews>
  <sheetFormatPr defaultColWidth="8.00390625" defaultRowHeight="15"/>
  <cols>
    <col min="1" max="1" width="34.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4</v>
      </c>
      <c r="E3" s="2"/>
      <c r="F3" s="2"/>
      <c r="G3" s="2"/>
      <c r="J3" s="2" t="s">
        <v>5</v>
      </c>
      <c r="K3" s="2"/>
      <c r="L3" s="2"/>
      <c r="M3" s="2"/>
      <c r="P3" s="2" t="s">
        <v>6</v>
      </c>
      <c r="Q3" s="2"/>
      <c r="R3" s="2"/>
      <c r="S3" s="2"/>
    </row>
    <row r="4" spans="1:18" ht="15">
      <c r="A4" t="s">
        <v>208</v>
      </c>
      <c r="F4" s="3">
        <v>1169</v>
      </c>
      <c r="L4" s="3">
        <v>1460.6</v>
      </c>
      <c r="R4" s="3">
        <v>1813.4</v>
      </c>
    </row>
    <row r="5" spans="1:18" ht="15">
      <c r="A5" t="s">
        <v>209</v>
      </c>
      <c r="F5" s="3">
        <v>21147.4</v>
      </c>
      <c r="L5" s="3">
        <v>23687.3</v>
      </c>
      <c r="R5" s="3">
        <v>26400</v>
      </c>
    </row>
    <row r="6" spans="1:18" ht="15">
      <c r="A6" t="s">
        <v>210</v>
      </c>
      <c r="F6" s="3">
        <v>5.5</v>
      </c>
      <c r="L6" s="3">
        <v>6.2</v>
      </c>
      <c r="R6" s="3">
        <v>6.9</v>
      </c>
    </row>
    <row r="7" spans="1:18" ht="15">
      <c r="A7" t="s">
        <v>211</v>
      </c>
      <c r="F7" s="3">
        <v>799.7</v>
      </c>
      <c r="L7" s="3">
        <v>910.5</v>
      </c>
      <c r="R7" s="3">
        <v>1072.7</v>
      </c>
    </row>
    <row r="8" spans="1:18" ht="15">
      <c r="A8" t="s">
        <v>212</v>
      </c>
      <c r="F8" s="3">
        <v>3288.4</v>
      </c>
      <c r="L8" s="3">
        <v>3607</v>
      </c>
      <c r="R8" s="3">
        <v>3861.3</v>
      </c>
    </row>
    <row r="9" spans="1:18" ht="15">
      <c r="A9" t="s">
        <v>213</v>
      </c>
      <c r="F9" s="3">
        <v>24.3</v>
      </c>
      <c r="L9" s="3">
        <v>25.2</v>
      </c>
      <c r="R9" s="3">
        <v>27.8</v>
      </c>
    </row>
  </sheetData>
  <sheetProtection selectLockedCells="1" selectUnlockedCells="1"/>
  <mergeCells count="3">
    <mergeCell ref="D3:G3"/>
    <mergeCell ref="J3:M3"/>
    <mergeCell ref="P3:S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Q13"/>
  <sheetViews>
    <sheetView workbookViewId="0" topLeftCell="A1">
      <selection activeCell="A1" sqref="A1"/>
    </sheetView>
  </sheetViews>
  <sheetFormatPr defaultColWidth="8.00390625" defaultRowHeight="15"/>
  <cols>
    <col min="1" max="1" width="23.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35" width="8.7109375" style="0" customWidth="1"/>
    <col min="36" max="36" width="10.7109375" style="0" customWidth="1"/>
    <col min="37" max="41" width="8.7109375" style="0" customWidth="1"/>
    <col min="42" max="42" width="10.7109375" style="0" customWidth="1"/>
    <col min="43" max="16384" width="8.7109375" style="0" customWidth="1"/>
  </cols>
  <sheetData>
    <row r="2" spans="1:6" ht="15" customHeight="1">
      <c r="A2" s="1" t="s">
        <v>214</v>
      </c>
      <c r="B2" s="1"/>
      <c r="C2" s="1"/>
      <c r="D2" s="1"/>
      <c r="E2" s="1"/>
      <c r="F2" s="1"/>
    </row>
    <row r="5" spans="4:43" ht="15">
      <c r="D5" s="2" t="s">
        <v>215</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4:43" ht="15">
      <c r="D6" s="2" t="s">
        <v>93</v>
      </c>
      <c r="E6" s="2"/>
      <c r="F6" s="2"/>
      <c r="G6" s="2"/>
      <c r="J6" s="2" t="s">
        <v>79</v>
      </c>
      <c r="K6" s="2"/>
      <c r="L6" s="2"/>
      <c r="M6" s="2"/>
      <c r="P6" s="2" t="s">
        <v>216</v>
      </c>
      <c r="Q6" s="2"/>
      <c r="R6" s="2"/>
      <c r="S6" s="2"/>
      <c r="V6" s="2" t="s">
        <v>217</v>
      </c>
      <c r="W6" s="2"/>
      <c r="X6" s="2"/>
      <c r="Y6" s="2"/>
      <c r="AB6" s="2" t="s">
        <v>218</v>
      </c>
      <c r="AC6" s="2"/>
      <c r="AD6" s="2"/>
      <c r="AE6" s="2"/>
      <c r="AH6" s="2" t="s">
        <v>219</v>
      </c>
      <c r="AI6" s="2"/>
      <c r="AJ6" s="2"/>
      <c r="AK6" s="2"/>
      <c r="AN6" s="2" t="s">
        <v>220</v>
      </c>
      <c r="AO6" s="2"/>
      <c r="AP6" s="2"/>
      <c r="AQ6" s="2"/>
    </row>
    <row r="7" spans="4:43" ht="15">
      <c r="D7" s="2" t="s">
        <v>85</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2" ht="15">
      <c r="A8" t="s">
        <v>221</v>
      </c>
      <c r="F8" s="3">
        <v>1045.4</v>
      </c>
      <c r="L8" s="3">
        <v>73.7</v>
      </c>
      <c r="R8" s="3">
        <v>77.1</v>
      </c>
      <c r="X8" s="3">
        <v>79.8</v>
      </c>
      <c r="AD8" s="3">
        <v>83.8</v>
      </c>
      <c r="AJ8" s="3">
        <v>87.9</v>
      </c>
      <c r="AP8" s="3">
        <v>643.1</v>
      </c>
    </row>
    <row r="9" spans="1:42" ht="15">
      <c r="A9" t="s">
        <v>222</v>
      </c>
      <c r="F9" s="3">
        <v>353.2</v>
      </c>
      <c r="L9" s="3">
        <v>54.2</v>
      </c>
      <c r="R9" s="3">
        <v>49.4</v>
      </c>
      <c r="X9" s="3">
        <v>45.2</v>
      </c>
      <c r="AD9" s="3">
        <v>41.1</v>
      </c>
      <c r="AJ9" s="3">
        <v>36.9</v>
      </c>
      <c r="AP9" s="3">
        <v>126.4</v>
      </c>
    </row>
    <row r="10" spans="1:42" ht="15">
      <c r="A10" t="s">
        <v>223</v>
      </c>
      <c r="F10" s="3">
        <v>255.9</v>
      </c>
      <c r="L10" s="3">
        <v>49.6</v>
      </c>
      <c r="R10" s="3">
        <v>49.2</v>
      </c>
      <c r="X10" s="3">
        <v>49.5</v>
      </c>
      <c r="AD10" s="3">
        <v>39.2</v>
      </c>
      <c r="AJ10" s="3">
        <v>25.3</v>
      </c>
      <c r="AP10" s="3">
        <v>43.1</v>
      </c>
    </row>
    <row r="11" spans="1:42" ht="15">
      <c r="A11" t="s">
        <v>224</v>
      </c>
      <c r="F11" s="3">
        <v>735.6</v>
      </c>
      <c r="L11" s="3">
        <v>147.6</v>
      </c>
      <c r="R11" s="3">
        <v>131.9</v>
      </c>
      <c r="X11" s="3">
        <v>105.9</v>
      </c>
      <c r="AD11" s="3">
        <v>91.3</v>
      </c>
      <c r="AJ11" s="3">
        <v>90.8</v>
      </c>
      <c r="AP11" s="3">
        <v>168.1</v>
      </c>
    </row>
    <row r="12" spans="1:42" ht="15">
      <c r="A12" t="s">
        <v>225</v>
      </c>
      <c r="F12" s="3">
        <v>2873</v>
      </c>
      <c r="L12" s="3">
        <v>609</v>
      </c>
      <c r="R12" s="3">
        <v>1058</v>
      </c>
      <c r="X12" s="3">
        <v>365</v>
      </c>
      <c r="AD12" s="3">
        <v>362</v>
      </c>
      <c r="AJ12" s="3">
        <v>479</v>
      </c>
      <c r="AP12" s="3">
        <v>0</v>
      </c>
    </row>
    <row r="13" spans="1:42" ht="15">
      <c r="A13" t="s">
        <v>93</v>
      </c>
      <c r="F13" s="3">
        <v>5263.1</v>
      </c>
      <c r="L13" s="3">
        <v>934.1</v>
      </c>
      <c r="R13" s="3">
        <v>1365.6</v>
      </c>
      <c r="X13" s="3">
        <v>645.4</v>
      </c>
      <c r="AD13" s="3">
        <v>617.4</v>
      </c>
      <c r="AJ13" s="3">
        <v>719.9</v>
      </c>
      <c r="AP13" s="3">
        <v>980.7</v>
      </c>
    </row>
  </sheetData>
  <sheetProtection selectLockedCells="1" selectUnlockedCells="1"/>
  <mergeCells count="10">
    <mergeCell ref="A2:F2"/>
    <mergeCell ref="D5:AQ5"/>
    <mergeCell ref="D6:G6"/>
    <mergeCell ref="J6:M6"/>
    <mergeCell ref="P6:S6"/>
    <mergeCell ref="V6:Y6"/>
    <mergeCell ref="AB6:AE6"/>
    <mergeCell ref="AH6:AK6"/>
    <mergeCell ref="AN6:AQ6"/>
    <mergeCell ref="D7:AQ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E10"/>
  <sheetViews>
    <sheetView workbookViewId="0" topLeftCell="A1">
      <selection activeCell="A1" sqref="A1"/>
    </sheetView>
  </sheetViews>
  <sheetFormatPr defaultColWidth="8.00390625" defaultRowHeight="15"/>
  <cols>
    <col min="1" max="1" width="24.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16384" width="8.7109375" style="0" customWidth="1"/>
  </cols>
  <sheetData>
    <row r="2" spans="1:6" ht="15" customHeight="1">
      <c r="A2" s="1" t="s">
        <v>226</v>
      </c>
      <c r="B2" s="1"/>
      <c r="C2" s="1"/>
      <c r="D2" s="1"/>
      <c r="E2" s="1"/>
      <c r="F2" s="1"/>
    </row>
    <row r="5" spans="4:31" ht="15">
      <c r="D5" s="2" t="s">
        <v>227</v>
      </c>
      <c r="E5" s="2"/>
      <c r="F5" s="2"/>
      <c r="G5" s="2"/>
      <c r="H5" s="2"/>
      <c r="I5" s="2"/>
      <c r="J5" s="2"/>
      <c r="K5" s="2"/>
      <c r="L5" s="2"/>
      <c r="M5" s="2"/>
      <c r="N5" s="2"/>
      <c r="O5" s="2"/>
      <c r="P5" s="2"/>
      <c r="Q5" s="2"/>
      <c r="R5" s="2"/>
      <c r="S5" s="2"/>
      <c r="T5" s="2"/>
      <c r="U5" s="2"/>
      <c r="V5" s="2"/>
      <c r="W5" s="2"/>
      <c r="X5" s="2"/>
      <c r="Y5" s="2"/>
      <c r="Z5" s="2"/>
      <c r="AA5" s="2"/>
      <c r="AB5" s="2"/>
      <c r="AC5" s="2"/>
      <c r="AD5" s="2"/>
      <c r="AE5" s="2"/>
    </row>
    <row r="6" spans="4:31" ht="15">
      <c r="D6" s="2" t="s">
        <v>79</v>
      </c>
      <c r="E6" s="2"/>
      <c r="F6" s="2"/>
      <c r="G6" s="2"/>
      <c r="J6" s="2" t="s">
        <v>216</v>
      </c>
      <c r="K6" s="2"/>
      <c r="L6" s="2"/>
      <c r="M6" s="2"/>
      <c r="P6" s="2" t="s">
        <v>217</v>
      </c>
      <c r="Q6" s="2"/>
      <c r="R6" s="2"/>
      <c r="S6" s="2"/>
      <c r="V6" s="2" t="s">
        <v>218</v>
      </c>
      <c r="W6" s="2"/>
      <c r="X6" s="2"/>
      <c r="Y6" s="2"/>
      <c r="AB6" s="2" t="s">
        <v>219</v>
      </c>
      <c r="AC6" s="2"/>
      <c r="AD6" s="2"/>
      <c r="AE6" s="2"/>
    </row>
    <row r="7" spans="4:31" ht="15">
      <c r="D7" s="2" t="s">
        <v>85</v>
      </c>
      <c r="E7" s="2"/>
      <c r="F7" s="2"/>
      <c r="G7" s="2"/>
      <c r="H7" s="2"/>
      <c r="I7" s="2"/>
      <c r="J7" s="2"/>
      <c r="K7" s="2"/>
      <c r="L7" s="2"/>
      <c r="M7" s="2"/>
      <c r="N7" s="2"/>
      <c r="O7" s="2"/>
      <c r="P7" s="2"/>
      <c r="Q7" s="2"/>
      <c r="R7" s="2"/>
      <c r="S7" s="2"/>
      <c r="T7" s="2"/>
      <c r="U7" s="2"/>
      <c r="V7" s="2"/>
      <c r="W7" s="2"/>
      <c r="X7" s="2"/>
      <c r="Y7" s="2"/>
      <c r="Z7" s="2"/>
      <c r="AA7" s="2"/>
      <c r="AB7" s="2"/>
      <c r="AC7" s="2"/>
      <c r="AD7" s="2"/>
      <c r="AE7" s="2"/>
    </row>
    <row r="8" spans="1:30" ht="15">
      <c r="A8" t="s">
        <v>228</v>
      </c>
      <c r="F8" s="7">
        <v>476</v>
      </c>
      <c r="L8" s="7">
        <v>936</v>
      </c>
      <c r="R8" s="7">
        <v>269</v>
      </c>
      <c r="X8" s="7">
        <v>243</v>
      </c>
      <c r="AD8" s="7">
        <v>662</v>
      </c>
    </row>
    <row r="9" spans="1:30" ht="15">
      <c r="A9" t="s">
        <v>229</v>
      </c>
      <c r="F9" s="7">
        <v>133</v>
      </c>
      <c r="L9" s="7">
        <v>122</v>
      </c>
      <c r="R9" s="7">
        <v>96</v>
      </c>
      <c r="X9" s="7">
        <v>119</v>
      </c>
      <c r="AD9" s="7">
        <v>127</v>
      </c>
    </row>
    <row r="10" spans="1:30" ht="15">
      <c r="A10" t="s">
        <v>93</v>
      </c>
      <c r="F10" s="7">
        <v>609</v>
      </c>
      <c r="L10" s="7">
        <v>1058</v>
      </c>
      <c r="R10" s="7">
        <v>365</v>
      </c>
      <c r="X10" s="7">
        <v>362</v>
      </c>
      <c r="AD10" s="7">
        <v>789</v>
      </c>
    </row>
  </sheetData>
  <sheetProtection selectLockedCells="1" selectUnlockedCells="1"/>
  <mergeCells count="8">
    <mergeCell ref="A2:F2"/>
    <mergeCell ref="D5:AE5"/>
    <mergeCell ref="D6:G6"/>
    <mergeCell ref="J6:M6"/>
    <mergeCell ref="P6:S6"/>
    <mergeCell ref="V6:Y6"/>
    <mergeCell ref="AB6:AE6"/>
    <mergeCell ref="D7:AE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10.7109375" style="0" customWidth="1"/>
    <col min="7" max="16384" width="8.7109375" style="0" customWidth="1"/>
  </cols>
  <sheetData>
    <row r="2" spans="1:6" ht="15" customHeight="1">
      <c r="A2" s="1" t="s">
        <v>230</v>
      </c>
      <c r="B2" s="1"/>
      <c r="C2" s="1"/>
      <c r="D2" s="1"/>
      <c r="E2" s="1"/>
      <c r="F2" s="1"/>
    </row>
    <row r="5" spans="1:7" ht="15">
      <c r="A5" t="s">
        <v>231</v>
      </c>
      <c r="D5" s="2" t="s">
        <v>232</v>
      </c>
      <c r="E5" s="2"/>
      <c r="F5" s="2"/>
      <c r="G5" s="2"/>
    </row>
    <row r="6" spans="1:6" ht="15">
      <c r="A6" t="s">
        <v>233</v>
      </c>
      <c r="F6" s="3">
        <v>31932.7</v>
      </c>
    </row>
    <row r="7" spans="1:6" ht="15">
      <c r="A7" t="s">
        <v>234</v>
      </c>
      <c r="F7" s="3">
        <v>19657.8</v>
      </c>
    </row>
    <row r="8" spans="1:6" ht="15">
      <c r="A8" t="s">
        <v>235</v>
      </c>
      <c r="F8" s="3">
        <v>18015.5</v>
      </c>
    </row>
    <row r="9" spans="1:6" ht="15">
      <c r="A9" t="s">
        <v>236</v>
      </c>
      <c r="F9" s="3">
        <v>8998.6</v>
      </c>
    </row>
    <row r="10" spans="1:6" ht="15">
      <c r="A10" t="s">
        <v>237</v>
      </c>
      <c r="F10" s="3">
        <v>8190.2</v>
      </c>
    </row>
    <row r="11" spans="1:6" ht="15">
      <c r="A11" t="s">
        <v>238</v>
      </c>
      <c r="F11" s="3">
        <v>9007.8</v>
      </c>
    </row>
    <row r="12" spans="1:6" ht="15">
      <c r="A12" t="s">
        <v>239</v>
      </c>
      <c r="F12" s="3">
        <v>7359.4</v>
      </c>
    </row>
    <row r="13" spans="1:6" ht="15">
      <c r="A13" t="s">
        <v>240</v>
      </c>
      <c r="F13" s="3">
        <v>9828.9</v>
      </c>
    </row>
    <row r="14" spans="1:6" ht="15">
      <c r="A14" t="s">
        <v>241</v>
      </c>
      <c r="F14" s="3">
        <v>6595.2</v>
      </c>
    </row>
    <row r="15" spans="1:6" ht="15">
      <c r="A15" t="s">
        <v>93</v>
      </c>
      <c r="F15" s="3">
        <v>119586.2</v>
      </c>
    </row>
  </sheetData>
  <sheetProtection selectLockedCells="1" selectUnlockedCells="1"/>
  <mergeCells count="2">
    <mergeCell ref="A2:F2"/>
    <mergeCell ref="D5:G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14.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90</v>
      </c>
      <c r="B2" s="1"/>
      <c r="C2" s="1"/>
      <c r="D2" s="1"/>
      <c r="E2" s="1"/>
      <c r="F2" s="1"/>
    </row>
    <row r="5" spans="4:19" ht="15">
      <c r="D5" s="2" t="s">
        <v>242</v>
      </c>
      <c r="E5" s="2"/>
      <c r="F5" s="2"/>
      <c r="G5" s="2"/>
      <c r="H5" s="2"/>
      <c r="I5" s="2"/>
      <c r="J5" s="2"/>
      <c r="K5" s="2"/>
      <c r="L5" s="2"/>
      <c r="M5" s="2"/>
      <c r="N5" s="2"/>
      <c r="O5" s="2"/>
      <c r="P5" s="2"/>
      <c r="Q5" s="2"/>
      <c r="R5" s="2"/>
      <c r="S5" s="2"/>
    </row>
    <row r="6" spans="1:19" ht="15">
      <c r="A6" t="s">
        <v>243</v>
      </c>
      <c r="D6" s="2" t="s">
        <v>4</v>
      </c>
      <c r="E6" s="2"/>
      <c r="F6" s="2"/>
      <c r="G6" s="2"/>
      <c r="J6" s="2" t="s">
        <v>5</v>
      </c>
      <c r="K6" s="2"/>
      <c r="L6" s="2"/>
      <c r="M6" s="2"/>
      <c r="P6" s="2" t="s">
        <v>6</v>
      </c>
      <c r="Q6" s="2"/>
      <c r="R6" s="2"/>
      <c r="S6" s="2"/>
    </row>
    <row r="7" spans="1:18" ht="15">
      <c r="A7" t="s">
        <v>244</v>
      </c>
      <c r="F7" s="7">
        <v>3135</v>
      </c>
      <c r="L7" s="7">
        <v>3222</v>
      </c>
      <c r="R7" s="7">
        <v>2928</v>
      </c>
    </row>
    <row r="8" spans="1:18" ht="15">
      <c r="A8" t="s">
        <v>245</v>
      </c>
      <c r="F8" s="7">
        <v>1838</v>
      </c>
      <c r="L8" s="7">
        <v>2057</v>
      </c>
      <c r="R8" s="7">
        <v>1906</v>
      </c>
    </row>
    <row r="9" spans="1:18" ht="15">
      <c r="A9" t="s">
        <v>246</v>
      </c>
      <c r="F9" s="7">
        <v>1620</v>
      </c>
      <c r="L9" s="7">
        <v>1977</v>
      </c>
      <c r="R9" s="7">
        <v>1892</v>
      </c>
    </row>
    <row r="10" spans="1:18" ht="15">
      <c r="A10" t="s">
        <v>247</v>
      </c>
      <c r="F10" s="7">
        <v>4028</v>
      </c>
      <c r="L10" s="7">
        <v>4727</v>
      </c>
      <c r="R10" s="7">
        <v>4826</v>
      </c>
    </row>
    <row r="11" spans="1:18" ht="15">
      <c r="A11" t="s">
        <v>248</v>
      </c>
      <c r="F11" s="7">
        <v>1916</v>
      </c>
      <c r="L11" s="7">
        <v>2101</v>
      </c>
      <c r="R11" s="7">
        <v>2043</v>
      </c>
    </row>
    <row r="12" spans="1:18" ht="15">
      <c r="A12" t="s">
        <v>249</v>
      </c>
      <c r="F12" s="7">
        <v>877</v>
      </c>
      <c r="L12" s="7">
        <v>1015</v>
      </c>
      <c r="R12" s="7">
        <v>1029</v>
      </c>
    </row>
    <row r="13" spans="1:18" ht="15">
      <c r="A13" t="s">
        <v>93</v>
      </c>
      <c r="F13" s="7">
        <v>13414</v>
      </c>
      <c r="L13" s="7">
        <v>15099</v>
      </c>
      <c r="R13" s="7">
        <v>14624</v>
      </c>
    </row>
  </sheetData>
  <sheetProtection selectLockedCells="1" selectUnlockedCells="1"/>
  <mergeCells count="5">
    <mergeCell ref="A2:F2"/>
    <mergeCell ref="D5:S5"/>
    <mergeCell ref="D6:G6"/>
    <mergeCell ref="J6:M6"/>
    <mergeCell ref="P6:S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69.7109375" style="0" customWidth="1"/>
    <col min="2" max="5" width="8.7109375" style="0" customWidth="1"/>
    <col min="6" max="6" width="10.7109375" style="0" customWidth="1"/>
    <col min="7" max="11" width="8.7109375" style="0" customWidth="1"/>
    <col min="12" max="12" width="7.7109375" style="0" customWidth="1"/>
    <col min="13" max="16384" width="8.7109375" style="0" customWidth="1"/>
  </cols>
  <sheetData>
    <row r="3" spans="4:13" ht="39.75" customHeight="1">
      <c r="D3" s="6" t="s">
        <v>250</v>
      </c>
      <c r="E3" s="6"/>
      <c r="F3" s="6"/>
      <c r="G3" s="6"/>
      <c r="H3" s="6"/>
      <c r="I3" s="6"/>
      <c r="J3" s="6"/>
      <c r="K3" s="6"/>
      <c r="L3" s="6"/>
      <c r="M3" s="6"/>
    </row>
    <row r="4" spans="4:13" ht="39.75" customHeight="1">
      <c r="D4" s="6" t="s">
        <v>251</v>
      </c>
      <c r="E4" s="6"/>
      <c r="F4" s="6"/>
      <c r="G4" s="6"/>
      <c r="J4" s="6" t="s">
        <v>252</v>
      </c>
      <c r="K4" s="6"/>
      <c r="L4" s="6"/>
      <c r="M4" s="6"/>
    </row>
    <row r="5" ht="15">
      <c r="A5" t="s">
        <v>253</v>
      </c>
    </row>
    <row r="6" ht="15">
      <c r="A6" t="s">
        <v>254</v>
      </c>
    </row>
    <row r="7" spans="1:12" ht="15">
      <c r="A7" t="s">
        <v>255</v>
      </c>
      <c r="F7" s="7">
        <v>86133567</v>
      </c>
      <c r="L7" t="s">
        <v>256</v>
      </c>
    </row>
    <row r="8" spans="1:12" ht="15">
      <c r="A8" t="s">
        <v>93</v>
      </c>
      <c r="F8" s="7">
        <v>86133567</v>
      </c>
      <c r="L8" t="s">
        <v>256</v>
      </c>
    </row>
    <row r="9" ht="15">
      <c r="A9" t="s">
        <v>257</v>
      </c>
    </row>
    <row r="10" spans="1:12" ht="15">
      <c r="A10" t="s">
        <v>258</v>
      </c>
      <c r="F10" s="7">
        <v>23417920</v>
      </c>
      <c r="L10" t="s">
        <v>259</v>
      </c>
    </row>
    <row r="11" spans="1:12" ht="15">
      <c r="A11" t="s">
        <v>260</v>
      </c>
      <c r="F11" s="7">
        <v>65827874</v>
      </c>
      <c r="L11" t="s">
        <v>261</v>
      </c>
    </row>
    <row r="12" spans="1:12" ht="15">
      <c r="A12" t="s">
        <v>93</v>
      </c>
      <c r="F12" s="7">
        <v>89245794</v>
      </c>
      <c r="L12" t="s">
        <v>262</v>
      </c>
    </row>
    <row r="13" spans="1:12" ht="15">
      <c r="A13" t="s">
        <v>263</v>
      </c>
      <c r="F13" s="7">
        <v>31778049</v>
      </c>
      <c r="L13" t="s">
        <v>264</v>
      </c>
    </row>
    <row r="14" spans="1:12" ht="15">
      <c r="A14" t="s">
        <v>265</v>
      </c>
      <c r="F14" s="7">
        <v>11751680</v>
      </c>
      <c r="L14" t="s">
        <v>266</v>
      </c>
    </row>
    <row r="15" spans="1:12" ht="15">
      <c r="A15" t="s">
        <v>93</v>
      </c>
      <c r="F15" s="7">
        <v>318909090</v>
      </c>
      <c r="L15" t="s">
        <v>267</v>
      </c>
    </row>
  </sheetData>
  <sheetProtection selectLockedCells="1" selectUnlockedCells="1"/>
  <mergeCells count="3">
    <mergeCell ref="D3:M3"/>
    <mergeCell ref="D4:G4"/>
    <mergeCell ref="J4:M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Y29"/>
  <sheetViews>
    <sheetView workbookViewId="0" topLeftCell="A1">
      <selection activeCell="A1" sqref="A1"/>
    </sheetView>
  </sheetViews>
  <sheetFormatPr defaultColWidth="8.00390625" defaultRowHeight="15"/>
  <cols>
    <col min="1" max="1" width="23.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2" spans="1:6" ht="15" customHeight="1">
      <c r="A2" s="1" t="s">
        <v>268</v>
      </c>
      <c r="B2" s="1"/>
      <c r="C2" s="1"/>
      <c r="D2" s="1"/>
      <c r="E2" s="1"/>
      <c r="F2" s="1"/>
    </row>
    <row r="5" spans="1:25" ht="15">
      <c r="A5" t="s">
        <v>269</v>
      </c>
      <c r="D5" s="2" t="s">
        <v>270</v>
      </c>
      <c r="E5" s="2"/>
      <c r="F5" s="2"/>
      <c r="G5" s="2"/>
      <c r="H5" s="2"/>
      <c r="I5" s="2"/>
      <c r="J5" s="2"/>
      <c r="K5" s="2"/>
      <c r="L5" s="2"/>
      <c r="M5" s="2"/>
      <c r="P5" s="2" t="s">
        <v>271</v>
      </c>
      <c r="Q5" s="2"/>
      <c r="R5" s="2"/>
      <c r="S5" s="2"/>
      <c r="T5" s="2"/>
      <c r="U5" s="2"/>
      <c r="V5" s="2"/>
      <c r="W5" s="2"/>
      <c r="X5" s="2"/>
      <c r="Y5" s="2"/>
    </row>
    <row r="6" spans="2:23" ht="15">
      <c r="B6" s="2" t="s">
        <v>73</v>
      </c>
      <c r="C6" s="2"/>
      <c r="D6" s="2"/>
      <c r="E6" s="2"/>
      <c r="H6" s="2" t="s">
        <v>72</v>
      </c>
      <c r="I6" s="2"/>
      <c r="J6" s="2"/>
      <c r="K6" s="2"/>
      <c r="N6" s="2" t="s">
        <v>73</v>
      </c>
      <c r="O6" s="2"/>
      <c r="P6" s="2"/>
      <c r="Q6" s="2"/>
      <c r="T6" s="2" t="s">
        <v>72</v>
      </c>
      <c r="U6" s="2"/>
      <c r="V6" s="2"/>
      <c r="W6" s="2"/>
    </row>
    <row r="7" spans="1:24" ht="15">
      <c r="A7" t="s">
        <v>2</v>
      </c>
      <c r="F7" s="3">
        <v>520</v>
      </c>
      <c r="L7" s="3">
        <v>990</v>
      </c>
      <c r="R7" s="3">
        <v>3.4</v>
      </c>
      <c r="X7" s="3">
        <v>7.55</v>
      </c>
    </row>
    <row r="8" spans="1:24" ht="15">
      <c r="A8" t="s">
        <v>3</v>
      </c>
      <c r="F8" s="3">
        <v>735</v>
      </c>
      <c r="L8" s="3">
        <v>2110.1</v>
      </c>
      <c r="R8" s="3">
        <v>5.15</v>
      </c>
      <c r="X8" s="3">
        <v>17.75</v>
      </c>
    </row>
    <row r="9" ht="15">
      <c r="A9" t="s">
        <v>4</v>
      </c>
    </row>
    <row r="10" spans="1:24" ht="15">
      <c r="A10" t="s">
        <v>272</v>
      </c>
      <c r="F10" s="3">
        <v>2010</v>
      </c>
      <c r="L10" s="3">
        <v>2300</v>
      </c>
      <c r="R10" s="3">
        <v>16.86</v>
      </c>
      <c r="X10" s="3">
        <v>19.8</v>
      </c>
    </row>
    <row r="11" spans="1:24" ht="15">
      <c r="A11" t="s">
        <v>273</v>
      </c>
      <c r="F11" s="3">
        <v>2170</v>
      </c>
      <c r="L11" s="3">
        <v>2505</v>
      </c>
      <c r="R11" s="3">
        <v>16.85</v>
      </c>
      <c r="X11" s="3">
        <v>20.6</v>
      </c>
    </row>
    <row r="12" spans="1:24" ht="15">
      <c r="A12" t="s">
        <v>274</v>
      </c>
      <c r="F12" s="3">
        <v>2350.1</v>
      </c>
      <c r="L12" s="3">
        <v>3006.2</v>
      </c>
      <c r="R12" s="3">
        <v>18.58</v>
      </c>
      <c r="X12" s="3">
        <v>25</v>
      </c>
    </row>
    <row r="13" spans="1:24" ht="15">
      <c r="A13" t="s">
        <v>275</v>
      </c>
      <c r="F13" s="3">
        <v>2710</v>
      </c>
      <c r="L13" s="3">
        <v>3650</v>
      </c>
      <c r="R13" s="3">
        <v>22.3</v>
      </c>
      <c r="X13" s="3">
        <v>32.9</v>
      </c>
    </row>
    <row r="14" ht="15">
      <c r="A14" t="s">
        <v>5</v>
      </c>
    </row>
    <row r="15" spans="1:24" ht="15">
      <c r="A15" t="s">
        <v>272</v>
      </c>
      <c r="F15" s="3">
        <v>3420</v>
      </c>
      <c r="L15" s="3">
        <v>4170</v>
      </c>
      <c r="R15" s="3">
        <v>30.25</v>
      </c>
      <c r="X15" s="3">
        <v>35.98</v>
      </c>
    </row>
    <row r="16" spans="1:24" ht="15">
      <c r="A16" t="s">
        <v>273</v>
      </c>
      <c r="F16" s="3">
        <v>3885</v>
      </c>
      <c r="L16" s="3">
        <v>4370</v>
      </c>
      <c r="R16" s="3">
        <v>33.54</v>
      </c>
      <c r="X16" s="3">
        <v>38.05</v>
      </c>
    </row>
    <row r="17" spans="1:24" ht="15">
      <c r="A17" t="s">
        <v>274</v>
      </c>
      <c r="F17" s="3">
        <v>3240</v>
      </c>
      <c r="L17" s="3">
        <v>4280</v>
      </c>
      <c r="R17" s="3">
        <v>30.69</v>
      </c>
      <c r="X17" s="3">
        <v>37.55</v>
      </c>
    </row>
    <row r="18" spans="1:24" ht="15">
      <c r="A18" t="s">
        <v>275</v>
      </c>
      <c r="F18" s="3">
        <v>3346.9</v>
      </c>
      <c r="L18" s="3">
        <v>3845.9</v>
      </c>
      <c r="R18" s="3">
        <v>31.31</v>
      </c>
      <c r="X18" s="3">
        <v>37.55</v>
      </c>
    </row>
    <row r="19" ht="15">
      <c r="A19" t="s">
        <v>6</v>
      </c>
    </row>
    <row r="20" spans="1:24" ht="15">
      <c r="A20" t="s">
        <v>272</v>
      </c>
      <c r="F20" s="3">
        <v>3780</v>
      </c>
      <c r="L20" s="3">
        <v>4250</v>
      </c>
      <c r="R20" s="3">
        <v>36.24</v>
      </c>
      <c r="X20" s="3">
        <v>40.85</v>
      </c>
    </row>
    <row r="21" spans="1:24" ht="15">
      <c r="A21" t="s">
        <v>273</v>
      </c>
      <c r="F21" s="3">
        <v>3470</v>
      </c>
      <c r="L21" s="3">
        <v>4149.9</v>
      </c>
      <c r="R21" s="3">
        <v>31.37</v>
      </c>
      <c r="X21" s="3">
        <v>39.76</v>
      </c>
    </row>
    <row r="22" spans="1:24" ht="15">
      <c r="A22" t="s">
        <v>274</v>
      </c>
      <c r="F22" s="3">
        <v>3250.4</v>
      </c>
      <c r="L22" s="3">
        <v>4120</v>
      </c>
      <c r="R22" s="3">
        <v>29.85</v>
      </c>
      <c r="X22" s="3">
        <v>38.55</v>
      </c>
    </row>
    <row r="23" spans="1:24" ht="15">
      <c r="A23" t="s">
        <v>275</v>
      </c>
      <c r="F23" s="3">
        <v>4155</v>
      </c>
      <c r="L23" s="3">
        <v>5867</v>
      </c>
      <c r="R23" s="3">
        <v>38.6</v>
      </c>
      <c r="X23" s="3">
        <v>55.34</v>
      </c>
    </row>
    <row r="24" ht="15">
      <c r="A24" t="s">
        <v>79</v>
      </c>
    </row>
    <row r="25" ht="15">
      <c r="A25" t="s">
        <v>276</v>
      </c>
    </row>
    <row r="26" spans="1:24" ht="15">
      <c r="A26" t="s">
        <v>277</v>
      </c>
      <c r="F26" s="3">
        <v>5880</v>
      </c>
      <c r="L26" s="3">
        <v>6769.9</v>
      </c>
      <c r="R26" s="3">
        <v>54.9</v>
      </c>
      <c r="X26" s="3">
        <v>62.08</v>
      </c>
    </row>
    <row r="27" spans="1:24" ht="15">
      <c r="A27" t="s">
        <v>278</v>
      </c>
      <c r="F27" s="3">
        <v>6880</v>
      </c>
      <c r="L27" s="3">
        <v>8275</v>
      </c>
      <c r="R27" s="3">
        <v>63.47</v>
      </c>
      <c r="X27" s="3">
        <v>75.25</v>
      </c>
    </row>
    <row r="28" spans="1:24" ht="15">
      <c r="A28" t="s">
        <v>279</v>
      </c>
      <c r="F28" s="3">
        <v>7285.6</v>
      </c>
      <c r="L28" s="3">
        <v>7940.9</v>
      </c>
      <c r="R28" s="3">
        <v>67.69</v>
      </c>
      <c r="X28" s="3">
        <v>74.63</v>
      </c>
    </row>
    <row r="29" spans="1:24" ht="15">
      <c r="A29" t="s">
        <v>280</v>
      </c>
      <c r="F29" s="3">
        <v>7489.9</v>
      </c>
      <c r="L29" s="3">
        <v>7985.3</v>
      </c>
      <c r="R29" s="3">
        <v>69.58</v>
      </c>
      <c r="X29" s="3">
        <v>74.5</v>
      </c>
    </row>
  </sheetData>
  <sheetProtection selectLockedCells="1" selectUnlockedCells="1"/>
  <mergeCells count="7">
    <mergeCell ref="A2:F2"/>
    <mergeCell ref="D5:M5"/>
    <mergeCell ref="P5:Y5"/>
    <mergeCell ref="B6:E6"/>
    <mergeCell ref="H6:K6"/>
    <mergeCell ref="N6:Q6"/>
    <mergeCell ref="T6:W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AE19"/>
  <sheetViews>
    <sheetView workbookViewId="0" topLeftCell="A1">
      <selection activeCell="A1" sqref="A1"/>
    </sheetView>
  </sheetViews>
  <sheetFormatPr defaultColWidth="8.00390625" defaultRowHeight="15"/>
  <cols>
    <col min="1" max="1" width="46.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16384" width="8.7109375" style="0" customWidth="1"/>
  </cols>
  <sheetData>
    <row r="3" spans="4:31" ht="15">
      <c r="D3" s="2" t="s">
        <v>37</v>
      </c>
      <c r="E3" s="2"/>
      <c r="F3" s="2"/>
      <c r="G3" s="2"/>
      <c r="H3" s="2"/>
      <c r="I3" s="2"/>
      <c r="J3" s="2"/>
      <c r="K3" s="2"/>
      <c r="L3" s="2"/>
      <c r="M3" s="2"/>
      <c r="N3" s="2"/>
      <c r="O3" s="2"/>
      <c r="P3" s="2"/>
      <c r="Q3" s="2"/>
      <c r="R3" s="2"/>
      <c r="S3" s="2"/>
      <c r="T3" s="2"/>
      <c r="U3" s="2"/>
      <c r="V3" s="2"/>
      <c r="W3" s="2"/>
      <c r="X3" s="2"/>
      <c r="Y3" s="2"/>
      <c r="Z3" s="2"/>
      <c r="AA3" s="2"/>
      <c r="AB3" s="2"/>
      <c r="AC3" s="2"/>
      <c r="AD3" s="2"/>
      <c r="AE3" s="2"/>
    </row>
    <row r="4" spans="4:31" ht="15">
      <c r="D4" s="2" t="s">
        <v>2</v>
      </c>
      <c r="E4" s="2"/>
      <c r="F4" s="2"/>
      <c r="G4" s="2"/>
      <c r="J4" s="2" t="s">
        <v>3</v>
      </c>
      <c r="K4" s="2"/>
      <c r="L4" s="2"/>
      <c r="M4" s="2"/>
      <c r="P4" s="2" t="s">
        <v>4</v>
      </c>
      <c r="Q4" s="2"/>
      <c r="R4" s="2"/>
      <c r="S4" s="2"/>
      <c r="V4" s="2" t="s">
        <v>5</v>
      </c>
      <c r="W4" s="2"/>
      <c r="X4" s="2"/>
      <c r="Y4" s="2"/>
      <c r="AB4" s="2" t="s">
        <v>6</v>
      </c>
      <c r="AC4" s="2"/>
      <c r="AD4" s="2"/>
      <c r="AE4" s="2"/>
    </row>
    <row r="5" spans="4:31" ht="15">
      <c r="D5" s="2" t="s">
        <v>7</v>
      </c>
      <c r="E5" s="2"/>
      <c r="F5" s="2"/>
      <c r="G5" s="2"/>
      <c r="H5" s="2"/>
      <c r="I5" s="2"/>
      <c r="J5" s="2"/>
      <c r="K5" s="2"/>
      <c r="L5" s="2"/>
      <c r="M5" s="2"/>
      <c r="N5" s="2"/>
      <c r="O5" s="2"/>
      <c r="P5" s="2"/>
      <c r="Q5" s="2"/>
      <c r="R5" s="2"/>
      <c r="S5" s="2"/>
      <c r="T5" s="2"/>
      <c r="U5" s="2"/>
      <c r="V5" s="2"/>
      <c r="W5" s="2"/>
      <c r="X5" s="2"/>
      <c r="Y5" s="2"/>
      <c r="Z5" s="2"/>
      <c r="AA5" s="2"/>
      <c r="AB5" s="2"/>
      <c r="AC5" s="2"/>
      <c r="AD5" s="2"/>
      <c r="AE5" s="2"/>
    </row>
    <row r="6" ht="15">
      <c r="A6" t="s">
        <v>38</v>
      </c>
    </row>
    <row r="7" ht="15">
      <c r="A7" t="s">
        <v>10</v>
      </c>
    </row>
    <row r="8" spans="1:30" ht="15">
      <c r="A8" t="s">
        <v>39</v>
      </c>
      <c r="F8" s="3">
        <v>159.4</v>
      </c>
      <c r="L8" s="3">
        <v>219</v>
      </c>
      <c r="R8" s="3">
        <v>304.6</v>
      </c>
      <c r="X8" s="3">
        <v>159.2</v>
      </c>
      <c r="AD8" s="3">
        <v>218.6</v>
      </c>
    </row>
    <row r="9" spans="1:30" ht="15">
      <c r="A9" t="s">
        <v>40</v>
      </c>
      <c r="F9" s="3">
        <v>256.4</v>
      </c>
      <c r="L9" s="3">
        <v>280.2</v>
      </c>
      <c r="R9" s="3">
        <v>347.8</v>
      </c>
      <c r="X9" s="3">
        <v>417.8</v>
      </c>
      <c r="AD9" s="3">
        <v>487.7</v>
      </c>
    </row>
    <row r="10" spans="1:30" ht="15">
      <c r="A10" t="s">
        <v>41</v>
      </c>
      <c r="F10" s="3">
        <v>1026.4</v>
      </c>
      <c r="L10" s="3">
        <v>1009.5</v>
      </c>
      <c r="R10" s="3">
        <v>979</v>
      </c>
      <c r="X10" s="3">
        <v>1252.3</v>
      </c>
      <c r="AD10" s="3">
        <v>1876</v>
      </c>
    </row>
    <row r="11" spans="1:30" ht="15">
      <c r="A11" s="4" t="s">
        <v>42</v>
      </c>
      <c r="F11" s="3">
        <v>143.2</v>
      </c>
      <c r="L11" s="3">
        <v>132.3</v>
      </c>
      <c r="R11" s="3">
        <v>197.9</v>
      </c>
      <c r="X11" s="3">
        <v>314.3</v>
      </c>
      <c r="AD11" s="3">
        <v>346.5</v>
      </c>
    </row>
    <row r="12" spans="1:30" ht="15">
      <c r="A12" s="4" t="s">
        <v>43</v>
      </c>
      <c r="F12" s="3">
        <v>1585.4</v>
      </c>
      <c r="L12" s="3">
        <v>1641</v>
      </c>
      <c r="R12" s="3">
        <v>1829.3</v>
      </c>
      <c r="X12" s="3">
        <v>2143.6</v>
      </c>
      <c r="AD12" s="3">
        <v>2928.8</v>
      </c>
    </row>
    <row r="13" spans="1:30" ht="15">
      <c r="A13" t="s">
        <v>44</v>
      </c>
      <c r="F13" s="3">
        <v>813.5</v>
      </c>
      <c r="L13" s="3">
        <v>765.4</v>
      </c>
      <c r="R13" s="3">
        <v>809</v>
      </c>
      <c r="X13" s="3">
        <v>955.3</v>
      </c>
      <c r="AD13" s="3">
        <v>1421.9</v>
      </c>
    </row>
    <row r="14" spans="1:30" ht="15">
      <c r="A14" t="s">
        <v>45</v>
      </c>
      <c r="F14" s="3">
        <v>308.9</v>
      </c>
      <c r="L14" s="3">
        <v>352.6</v>
      </c>
      <c r="R14" s="3">
        <v>434.6</v>
      </c>
      <c r="X14" s="3">
        <v>502.7</v>
      </c>
      <c r="AD14" s="3">
        <v>626.3</v>
      </c>
    </row>
    <row r="15" ht="15">
      <c r="A15" t="s">
        <v>35</v>
      </c>
    </row>
    <row r="16" spans="1:30" ht="15">
      <c r="A16" s="4" t="s">
        <v>43</v>
      </c>
      <c r="F16" s="3">
        <v>1545.4</v>
      </c>
      <c r="L16" s="3">
        <v>1610.5</v>
      </c>
      <c r="R16" s="3">
        <v>1830</v>
      </c>
      <c r="X16" s="3">
        <v>2149</v>
      </c>
      <c r="AD16" s="3">
        <v>2906.1</v>
      </c>
    </row>
    <row r="17" spans="1:30" ht="15">
      <c r="A17" t="s">
        <v>44</v>
      </c>
      <c r="F17" s="3">
        <v>821.6</v>
      </c>
      <c r="L17" s="3">
        <v>748.9</v>
      </c>
      <c r="R17" s="3">
        <v>796.5</v>
      </c>
      <c r="X17" s="3">
        <v>938.7</v>
      </c>
      <c r="AD17" s="3">
        <v>1431.9</v>
      </c>
    </row>
    <row r="18" spans="1:30" ht="15">
      <c r="A18" t="s">
        <v>45</v>
      </c>
      <c r="F18" s="3">
        <v>258.9</v>
      </c>
      <c r="L18" s="3">
        <v>351.7</v>
      </c>
      <c r="R18" s="3">
        <v>447.8</v>
      </c>
      <c r="X18" s="3">
        <v>526.8</v>
      </c>
      <c r="AD18" s="3">
        <v>592.7</v>
      </c>
    </row>
    <row r="19" spans="1:30" ht="15">
      <c r="A19" t="s">
        <v>46</v>
      </c>
      <c r="F19" s="3">
        <v>318.9</v>
      </c>
      <c r="L19" s="3">
        <v>318.9</v>
      </c>
      <c r="R19" s="3">
        <v>318.9</v>
      </c>
      <c r="X19" s="3">
        <v>318.9</v>
      </c>
      <c r="AD19" s="3">
        <v>318.9</v>
      </c>
    </row>
  </sheetData>
  <sheetProtection selectLockedCells="1" selectUnlockedCells="1"/>
  <mergeCells count="7">
    <mergeCell ref="D3:AE3"/>
    <mergeCell ref="D4:G4"/>
    <mergeCell ref="J4:M4"/>
    <mergeCell ref="P4:S4"/>
    <mergeCell ref="V4:Y4"/>
    <mergeCell ref="AB4:AE4"/>
    <mergeCell ref="D5:AE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8.8515625" style="0" customWidth="1"/>
    <col min="2" max="5" width="8.7109375" style="0" customWidth="1"/>
    <col min="6" max="6" width="10.7109375" style="0" customWidth="1"/>
    <col min="7" max="16384" width="8.7109375" style="0" customWidth="1"/>
  </cols>
  <sheetData>
    <row r="2" spans="1:6" ht="15" customHeight="1">
      <c r="A2" s="1" t="s">
        <v>281</v>
      </c>
      <c r="B2" s="1"/>
      <c r="C2" s="1"/>
      <c r="D2" s="1"/>
      <c r="E2" s="1"/>
      <c r="F2" s="1"/>
    </row>
    <row r="5" spans="1:6" ht="15">
      <c r="A5" t="s">
        <v>282</v>
      </c>
      <c r="F5" s="3">
        <v>100</v>
      </c>
    </row>
    <row r="6" spans="1:6" ht="15">
      <c r="A6" t="s">
        <v>283</v>
      </c>
      <c r="F6" s="8">
        <v>-17</v>
      </c>
    </row>
    <row r="7" spans="1:6" ht="15">
      <c r="A7" t="s">
        <v>284</v>
      </c>
      <c r="F7" s="3">
        <v>83</v>
      </c>
    </row>
    <row r="8" spans="1:6" ht="15">
      <c r="A8" t="s">
        <v>285</v>
      </c>
      <c r="F8" s="3">
        <v>24.9</v>
      </c>
    </row>
    <row r="9" spans="1:6" ht="15">
      <c r="A9" t="s">
        <v>286</v>
      </c>
      <c r="F9" s="3">
        <v>5.1</v>
      </c>
    </row>
    <row r="10" spans="1:6" ht="15">
      <c r="A10" t="s">
        <v>287</v>
      </c>
      <c r="F10" s="5">
        <v>-10.5</v>
      </c>
    </row>
    <row r="11" spans="1:6" ht="15">
      <c r="A11" t="s">
        <v>288</v>
      </c>
      <c r="F11" s="3">
        <v>5.1</v>
      </c>
    </row>
    <row r="12" spans="1:6" ht="15">
      <c r="A12" t="s">
        <v>289</v>
      </c>
      <c r="F12" s="5">
        <v>-5.4</v>
      </c>
    </row>
    <row r="13" spans="1:6" ht="15">
      <c r="A13" t="s">
        <v>290</v>
      </c>
      <c r="F13" s="3">
        <v>19.5</v>
      </c>
    </row>
    <row r="14" spans="1:6" ht="15">
      <c r="A14" t="s">
        <v>291</v>
      </c>
      <c r="F14" t="s">
        <v>292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AQ6"/>
  <sheetViews>
    <sheetView workbookViewId="0" topLeftCell="A1">
      <selection activeCell="A1" sqref="A1"/>
    </sheetView>
  </sheetViews>
  <sheetFormatPr defaultColWidth="8.00390625" defaultRowHeight="15"/>
  <cols>
    <col min="1" max="1" width="12.7109375" style="0" customWidth="1"/>
    <col min="2" max="5" width="8.7109375" style="0" customWidth="1"/>
    <col min="6" max="6" width="5.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35" width="8.7109375" style="0" customWidth="1"/>
    <col min="36" max="36" width="10.7109375" style="0" customWidth="1"/>
    <col min="37" max="41" width="8.7109375" style="0" customWidth="1"/>
    <col min="42" max="42" width="10.7109375" style="0" customWidth="1"/>
    <col min="43" max="16384" width="8.7109375" style="0" customWidth="1"/>
  </cols>
  <sheetData>
    <row r="3" spans="4:43" ht="15">
      <c r="D3" s="2" t="s">
        <v>293</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4:43" ht="15">
      <c r="D4" s="2" t="s">
        <v>85</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39.75" customHeight="1">
      <c r="A5" t="s">
        <v>294</v>
      </c>
      <c r="D5" s="6" t="s">
        <v>295</v>
      </c>
      <c r="E5" s="6"/>
      <c r="F5" s="6"/>
      <c r="G5" s="6"/>
      <c r="J5" s="2" t="s">
        <v>79</v>
      </c>
      <c r="K5" s="2"/>
      <c r="L5" s="2"/>
      <c r="M5" s="2"/>
      <c r="P5" s="2" t="s">
        <v>216</v>
      </c>
      <c r="Q5" s="2"/>
      <c r="R5" s="2"/>
      <c r="S5" s="2"/>
      <c r="V5" s="2" t="s">
        <v>217</v>
      </c>
      <c r="W5" s="2"/>
      <c r="X5" s="2"/>
      <c r="Y5" s="2"/>
      <c r="AB5" s="2" t="s">
        <v>218</v>
      </c>
      <c r="AC5" s="2"/>
      <c r="AD5" s="2"/>
      <c r="AE5" s="2"/>
      <c r="AH5" s="2" t="s">
        <v>219</v>
      </c>
      <c r="AI5" s="2"/>
      <c r="AJ5" s="2"/>
      <c r="AK5" s="2"/>
      <c r="AN5" s="2" t="s">
        <v>220</v>
      </c>
      <c r="AO5" s="2"/>
      <c r="AP5" s="2"/>
      <c r="AQ5" s="2"/>
    </row>
    <row r="6" spans="1:42" ht="15">
      <c r="A6" t="s">
        <v>296</v>
      </c>
      <c r="F6" t="s">
        <v>297</v>
      </c>
      <c r="L6" s="3">
        <v>111.7</v>
      </c>
      <c r="R6" s="3">
        <v>117.3</v>
      </c>
      <c r="X6" s="3">
        <v>122.6</v>
      </c>
      <c r="AD6" s="3">
        <v>118.2</v>
      </c>
      <c r="AJ6" s="3">
        <v>109.8</v>
      </c>
      <c r="AP6" s="3">
        <v>683.9</v>
      </c>
    </row>
  </sheetData>
  <sheetProtection selectLockedCells="1" selectUnlockedCells="1"/>
  <mergeCells count="9">
    <mergeCell ref="D3:AQ3"/>
    <mergeCell ref="D4:AQ4"/>
    <mergeCell ref="D5:G5"/>
    <mergeCell ref="J5:M5"/>
    <mergeCell ref="P5:S5"/>
    <mergeCell ref="V5:Y5"/>
    <mergeCell ref="AB5:AE5"/>
    <mergeCell ref="AH5:AK5"/>
    <mergeCell ref="AN5:AQ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AQ9"/>
  <sheetViews>
    <sheetView workbookViewId="0" topLeftCell="A1">
      <selection activeCell="A1" sqref="A1"/>
    </sheetView>
  </sheetViews>
  <sheetFormatPr defaultColWidth="8.00390625" defaultRowHeight="15"/>
  <cols>
    <col min="1" max="1" width="42.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35" width="8.7109375" style="0" customWidth="1"/>
    <col min="36" max="36" width="10.7109375" style="0" customWidth="1"/>
    <col min="37" max="41" width="8.7109375" style="0" customWidth="1"/>
    <col min="42" max="42" width="10.7109375" style="0" customWidth="1"/>
    <col min="43" max="16384" width="8.7109375" style="0" customWidth="1"/>
  </cols>
  <sheetData>
    <row r="3" spans="4:43" ht="39.75" customHeight="1">
      <c r="D3" s="6" t="s">
        <v>298</v>
      </c>
      <c r="E3" s="6"/>
      <c r="F3" s="6"/>
      <c r="G3" s="6"/>
      <c r="J3" s="6" t="s">
        <v>299</v>
      </c>
      <c r="K3" s="6"/>
      <c r="L3" s="6"/>
      <c r="M3" s="6"/>
      <c r="P3" s="6" t="s">
        <v>300</v>
      </c>
      <c r="Q3" s="6"/>
      <c r="R3" s="6"/>
      <c r="S3" s="6"/>
      <c r="V3" s="6" t="s">
        <v>299</v>
      </c>
      <c r="W3" s="6"/>
      <c r="X3" s="6"/>
      <c r="Y3" s="6"/>
      <c r="AB3" s="6" t="s">
        <v>301</v>
      </c>
      <c r="AC3" s="6"/>
      <c r="AD3" s="6"/>
      <c r="AE3" s="6"/>
      <c r="AH3" s="6" t="s">
        <v>299</v>
      </c>
      <c r="AI3" s="6"/>
      <c r="AJ3" s="6"/>
      <c r="AK3" s="6"/>
      <c r="AN3" s="2" t="s">
        <v>93</v>
      </c>
      <c r="AO3" s="2"/>
      <c r="AP3" s="2"/>
      <c r="AQ3" s="2"/>
    </row>
    <row r="4" spans="1:42" ht="15">
      <c r="A4" t="s">
        <v>302</v>
      </c>
      <c r="F4" s="7">
        <v>487036</v>
      </c>
      <c r="L4" s="3">
        <v>68.96</v>
      </c>
      <c r="R4" s="7">
        <v>119381</v>
      </c>
      <c r="X4" s="3">
        <v>16.9</v>
      </c>
      <c r="AD4" s="7">
        <v>99891</v>
      </c>
      <c r="AJ4" s="3">
        <v>14.14</v>
      </c>
      <c r="AP4" s="7">
        <v>706308</v>
      </c>
    </row>
    <row r="5" spans="1:42" ht="15">
      <c r="A5" t="s">
        <v>303</v>
      </c>
      <c r="F5" s="7">
        <v>2199417</v>
      </c>
      <c r="L5" s="3">
        <v>98.96</v>
      </c>
      <c r="R5" s="7">
        <v>12527</v>
      </c>
      <c r="X5" s="3">
        <v>0.56</v>
      </c>
      <c r="AD5" s="7">
        <v>10537</v>
      </c>
      <c r="AJ5" s="3">
        <v>0.48</v>
      </c>
      <c r="AP5" s="7">
        <v>2222481</v>
      </c>
    </row>
    <row r="6" spans="1:42" ht="15">
      <c r="A6" s="4" t="s">
        <v>43</v>
      </c>
      <c r="F6" s="7">
        <v>2686453</v>
      </c>
      <c r="L6" s="3">
        <v>91.73</v>
      </c>
      <c r="R6" s="7">
        <v>131908</v>
      </c>
      <c r="X6" s="3">
        <v>4.5</v>
      </c>
      <c r="AD6" s="7">
        <v>110428</v>
      </c>
      <c r="AJ6" s="3">
        <v>3.77</v>
      </c>
      <c r="AP6" s="3">
        <v>2928.789</v>
      </c>
    </row>
    <row r="7" spans="1:42" ht="15">
      <c r="A7" t="s">
        <v>304</v>
      </c>
      <c r="F7" s="7">
        <v>719370</v>
      </c>
      <c r="L7" s="3">
        <v>82.09</v>
      </c>
      <c r="R7" s="7">
        <v>56397</v>
      </c>
      <c r="X7" s="3">
        <v>6.44</v>
      </c>
      <c r="AD7" s="7">
        <v>100516</v>
      </c>
      <c r="AJ7" s="3">
        <v>11.47</v>
      </c>
      <c r="AP7" s="7">
        <v>876283</v>
      </c>
    </row>
    <row r="8" spans="1:42" ht="15">
      <c r="A8" t="s">
        <v>44</v>
      </c>
      <c r="F8" s="7">
        <v>1413655</v>
      </c>
      <c r="L8" s="3">
        <v>99.42</v>
      </c>
      <c r="R8" s="7">
        <v>6905</v>
      </c>
      <c r="X8" s="3">
        <v>0.49</v>
      </c>
      <c r="AD8" s="7">
        <v>1315</v>
      </c>
      <c r="AJ8" s="3">
        <v>0.09</v>
      </c>
      <c r="AP8" s="7">
        <v>1421875</v>
      </c>
    </row>
    <row r="9" spans="1:42" ht="15">
      <c r="A9" s="4" t="s">
        <v>305</v>
      </c>
      <c r="F9" s="7">
        <v>2763656</v>
      </c>
      <c r="L9" s="3">
        <v>94.36</v>
      </c>
      <c r="R9" s="7">
        <v>63302</v>
      </c>
      <c r="X9" s="3">
        <v>2.16</v>
      </c>
      <c r="AD9" s="7">
        <v>101831</v>
      </c>
      <c r="AJ9" s="3">
        <v>3.48</v>
      </c>
      <c r="AP9" s="7">
        <v>2928789</v>
      </c>
    </row>
  </sheetData>
  <sheetProtection selectLockedCells="1" selectUnlockedCells="1"/>
  <mergeCells count="7">
    <mergeCell ref="D3:G3"/>
    <mergeCell ref="J3:M3"/>
    <mergeCell ref="P3:S3"/>
    <mergeCell ref="V3:Y3"/>
    <mergeCell ref="AB3:AE3"/>
    <mergeCell ref="AH3:AK3"/>
    <mergeCell ref="AN3:AQ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306</v>
      </c>
      <c r="B2" s="1"/>
      <c r="C2" s="1"/>
      <c r="D2" s="1"/>
      <c r="E2" s="1"/>
      <c r="F2" s="1"/>
    </row>
    <row r="5" spans="4:19" ht="15">
      <c r="D5" s="2" t="s">
        <v>307</v>
      </c>
      <c r="E5" s="2"/>
      <c r="F5" s="2"/>
      <c r="G5" s="2"/>
      <c r="H5" s="2"/>
      <c r="I5" s="2"/>
      <c r="J5" s="2"/>
      <c r="K5" s="2"/>
      <c r="L5" s="2"/>
      <c r="M5" s="2"/>
      <c r="N5" s="2"/>
      <c r="O5" s="2"/>
      <c r="P5" s="2"/>
      <c r="Q5" s="2"/>
      <c r="R5" s="2"/>
      <c r="S5" s="2"/>
    </row>
    <row r="6" spans="4:19" ht="15">
      <c r="D6" s="2" t="s">
        <v>4</v>
      </c>
      <c r="E6" s="2"/>
      <c r="F6" s="2"/>
      <c r="G6" s="2"/>
      <c r="J6" s="2" t="s">
        <v>5</v>
      </c>
      <c r="K6" s="2"/>
      <c r="L6" s="2"/>
      <c r="M6" s="2"/>
      <c r="P6" s="2" t="s">
        <v>6</v>
      </c>
      <c r="Q6" s="2"/>
      <c r="R6" s="2"/>
      <c r="S6" s="2"/>
    </row>
    <row r="7" spans="4:19" ht="15">
      <c r="D7" s="2" t="s">
        <v>308</v>
      </c>
      <c r="E7" s="2"/>
      <c r="F7" s="2"/>
      <c r="G7" s="2"/>
      <c r="H7" s="2"/>
      <c r="I7" s="2"/>
      <c r="J7" s="2"/>
      <c r="K7" s="2"/>
      <c r="L7" s="2"/>
      <c r="M7" s="2"/>
      <c r="N7" s="2"/>
      <c r="O7" s="2"/>
      <c r="P7" s="2"/>
      <c r="Q7" s="2"/>
      <c r="R7" s="2"/>
      <c r="S7" s="2"/>
    </row>
    <row r="8" spans="1:18" ht="15">
      <c r="A8" t="s">
        <v>309</v>
      </c>
      <c r="F8" s="3">
        <v>554.2</v>
      </c>
      <c r="L8" s="3">
        <v>717.8</v>
      </c>
      <c r="R8" s="3">
        <v>629</v>
      </c>
    </row>
    <row r="9" spans="1:18" ht="15">
      <c r="A9" t="s">
        <v>310</v>
      </c>
      <c r="F9" s="3">
        <v>69.6</v>
      </c>
      <c r="L9" s="3">
        <v>36.1</v>
      </c>
      <c r="R9" s="3">
        <v>365.5</v>
      </c>
    </row>
    <row r="10" spans="1:18" ht="15">
      <c r="A10" t="s">
        <v>311</v>
      </c>
      <c r="F10" s="3">
        <v>23.1</v>
      </c>
      <c r="L10" s="3">
        <v>80.7</v>
      </c>
      <c r="R10" s="3">
        <v>81.5</v>
      </c>
    </row>
    <row r="11" spans="1:18" ht="15">
      <c r="A11" t="s">
        <v>312</v>
      </c>
      <c r="F11" s="3">
        <v>0</v>
      </c>
      <c r="L11" s="3">
        <v>1.9</v>
      </c>
      <c r="R11" s="3">
        <v>0</v>
      </c>
    </row>
    <row r="12" spans="1:18" ht="15">
      <c r="A12" s="4" t="s">
        <v>313</v>
      </c>
      <c r="F12" s="3">
        <v>646.9</v>
      </c>
      <c r="L12" s="3">
        <v>836.5</v>
      </c>
      <c r="R12" s="3">
        <v>1076.1</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4.7109375" style="0" customWidth="1"/>
    <col min="5" max="16384" width="8.7109375" style="0" customWidth="1"/>
  </cols>
  <sheetData>
    <row r="2" spans="1:6" ht="15" customHeight="1">
      <c r="A2" s="1" t="s">
        <v>314</v>
      </c>
      <c r="B2" s="1"/>
      <c r="C2" s="1"/>
      <c r="D2" s="1"/>
      <c r="E2" s="1"/>
      <c r="F2" s="1"/>
    </row>
    <row r="5" ht="15">
      <c r="D5" t="s">
        <v>315</v>
      </c>
    </row>
    <row r="6" ht="15">
      <c r="A6" t="s">
        <v>316</v>
      </c>
    </row>
    <row r="7" spans="1:4" ht="15">
      <c r="A7" t="s">
        <v>317</v>
      </c>
      <c r="D7" t="s">
        <v>318</v>
      </c>
    </row>
    <row r="8" spans="1:4" ht="15">
      <c r="A8" t="s">
        <v>319</v>
      </c>
      <c r="D8" t="s">
        <v>320</v>
      </c>
    </row>
    <row r="9" spans="1:4" ht="15">
      <c r="A9" t="s">
        <v>321</v>
      </c>
      <c r="D9" t="s">
        <v>322</v>
      </c>
    </row>
    <row r="10" spans="1:4" ht="39.75" customHeight="1">
      <c r="A10" s="9" t="s">
        <v>323</v>
      </c>
      <c r="D10" t="s">
        <v>324</v>
      </c>
    </row>
    <row r="11" spans="1:4" ht="15">
      <c r="A11" t="s">
        <v>325</v>
      </c>
      <c r="D11" t="s">
        <v>326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F12"/>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0.8515625" style="0" customWidth="1"/>
    <col min="7" max="16384" width="8.7109375" style="0" customWidth="1"/>
  </cols>
  <sheetData>
    <row r="3" spans="1:6" ht="15">
      <c r="A3" s="2" t="s">
        <v>327</v>
      </c>
      <c r="B3" s="2"/>
      <c r="C3" s="2"/>
      <c r="F3" t="s">
        <v>328</v>
      </c>
    </row>
    <row r="4" spans="2:6" ht="15">
      <c r="B4" t="s">
        <v>329</v>
      </c>
      <c r="F4" t="s">
        <v>330</v>
      </c>
    </row>
    <row r="5" spans="2:6" ht="15">
      <c r="B5" s="3">
        <v>4.2</v>
      </c>
      <c r="F5" t="s">
        <v>331</v>
      </c>
    </row>
    <row r="6" spans="2:6" ht="15">
      <c r="B6" t="s">
        <v>332</v>
      </c>
      <c r="F6" t="s">
        <v>333</v>
      </c>
    </row>
    <row r="7" spans="2:6" ht="15">
      <c r="B7" t="s">
        <v>334</v>
      </c>
      <c r="F7" t="s">
        <v>335</v>
      </c>
    </row>
    <row r="8" spans="2:6" ht="15">
      <c r="B8" s="3">
        <v>4.3</v>
      </c>
      <c r="F8" t="s">
        <v>336</v>
      </c>
    </row>
    <row r="9" spans="2:6" ht="15">
      <c r="B9" s="3">
        <v>8.1</v>
      </c>
      <c r="F9" t="s">
        <v>337</v>
      </c>
    </row>
    <row r="10" spans="2:6" ht="15">
      <c r="B10" s="3">
        <v>12.1</v>
      </c>
      <c r="F10" t="s">
        <v>338</v>
      </c>
    </row>
    <row r="11" spans="2:6" ht="15">
      <c r="B11" s="3">
        <v>12.2</v>
      </c>
      <c r="F11" t="s">
        <v>339</v>
      </c>
    </row>
    <row r="12" spans="2:6" ht="15">
      <c r="B12" s="3">
        <v>13.1</v>
      </c>
      <c r="F12" t="s">
        <v>340</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8.00390625" defaultRowHeight="15"/>
  <cols>
    <col min="1" max="1" width="63.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341</v>
      </c>
      <c r="B2" s="1"/>
      <c r="C2" s="1"/>
      <c r="D2" s="1"/>
      <c r="E2" s="1"/>
      <c r="F2" s="1"/>
    </row>
    <row r="5" spans="4:13" ht="15">
      <c r="D5" s="2" t="s">
        <v>37</v>
      </c>
      <c r="E5" s="2"/>
      <c r="F5" s="2"/>
      <c r="G5" s="2"/>
      <c r="H5" s="2"/>
      <c r="I5" s="2"/>
      <c r="J5" s="2"/>
      <c r="K5" s="2"/>
      <c r="L5" s="2"/>
      <c r="M5" s="2"/>
    </row>
    <row r="6" spans="1:13" ht="15">
      <c r="A6" t="s">
        <v>342</v>
      </c>
      <c r="D6" s="2" t="s">
        <v>6</v>
      </c>
      <c r="E6" s="2"/>
      <c r="F6" s="2"/>
      <c r="G6" s="2"/>
      <c r="J6" s="2" t="s">
        <v>5</v>
      </c>
      <c r="K6" s="2"/>
      <c r="L6" s="2"/>
      <c r="M6" s="2"/>
    </row>
    <row r="7" spans="4:13" ht="15">
      <c r="D7" s="2" t="s">
        <v>343</v>
      </c>
      <c r="E7" s="2"/>
      <c r="F7" s="2"/>
      <c r="G7" s="2"/>
      <c r="H7" s="2"/>
      <c r="I7" s="2"/>
      <c r="J7" s="2"/>
      <c r="K7" s="2"/>
      <c r="L7" s="2"/>
      <c r="M7" s="2"/>
    </row>
    <row r="8" ht="15">
      <c r="A8" t="s">
        <v>344</v>
      </c>
    </row>
    <row r="9" spans="1:12" ht="15">
      <c r="A9" t="s">
        <v>345</v>
      </c>
      <c r="F9" s="7">
        <v>9565</v>
      </c>
      <c r="L9" s="7">
        <v>11733</v>
      </c>
    </row>
    <row r="10" spans="1:12" ht="15">
      <c r="A10" t="s">
        <v>346</v>
      </c>
      <c r="F10" s="7">
        <v>148977</v>
      </c>
      <c r="L10" s="7">
        <v>34519</v>
      </c>
    </row>
    <row r="11" spans="1:12" ht="15">
      <c r="A11" t="s">
        <v>347</v>
      </c>
      <c r="F11" s="7">
        <v>60069</v>
      </c>
      <c r="L11" s="7">
        <v>112983</v>
      </c>
    </row>
    <row r="12" spans="1:12" ht="15">
      <c r="A12" t="s">
        <v>348</v>
      </c>
      <c r="F12" s="7">
        <v>356512</v>
      </c>
      <c r="L12" s="7">
        <v>310068</v>
      </c>
    </row>
    <row r="13" spans="1:12" ht="15">
      <c r="A13" t="s">
        <v>349</v>
      </c>
      <c r="F13" s="7">
        <v>4765</v>
      </c>
      <c r="L13" s="7">
        <v>899</v>
      </c>
    </row>
    <row r="14" spans="1:12" ht="15">
      <c r="A14" t="s">
        <v>350</v>
      </c>
      <c r="F14" s="7">
        <v>46827</v>
      </c>
      <c r="L14" s="7">
        <v>37283</v>
      </c>
    </row>
    <row r="15" spans="1:12" ht="15">
      <c r="A15" t="s">
        <v>351</v>
      </c>
      <c r="F15" s="7">
        <v>34048</v>
      </c>
      <c r="L15" s="7">
        <v>24307</v>
      </c>
    </row>
    <row r="16" spans="1:12" ht="15">
      <c r="A16" t="s">
        <v>352</v>
      </c>
      <c r="F16" s="7">
        <v>26786</v>
      </c>
      <c r="L16" s="7">
        <v>24278</v>
      </c>
    </row>
    <row r="17" spans="1:12" ht="15">
      <c r="A17" t="s">
        <v>353</v>
      </c>
      <c r="F17" s="7">
        <v>6435</v>
      </c>
      <c r="L17" s="7">
        <v>7670</v>
      </c>
    </row>
    <row r="18" spans="1:12" ht="15">
      <c r="A18" t="s">
        <v>354</v>
      </c>
      <c r="F18" s="7">
        <v>12324</v>
      </c>
      <c r="L18" s="7">
        <v>13321</v>
      </c>
    </row>
    <row r="19" spans="1:12" ht="15">
      <c r="A19" s="4" t="s">
        <v>355</v>
      </c>
      <c r="F19" s="7">
        <v>706308</v>
      </c>
      <c r="L19" s="7">
        <v>577061</v>
      </c>
    </row>
    <row r="20" spans="1:12" ht="15">
      <c r="A20" t="s">
        <v>356</v>
      </c>
      <c r="F20" s="7">
        <v>1876027</v>
      </c>
      <c r="L20" s="7">
        <v>1252270</v>
      </c>
    </row>
    <row r="21" ht="15">
      <c r="A21" t="s">
        <v>357</v>
      </c>
    </row>
    <row r="22" spans="1:12" ht="15">
      <c r="A22" t="s">
        <v>358</v>
      </c>
      <c r="F22" s="7">
        <v>1845</v>
      </c>
      <c r="L22" s="7">
        <v>1649</v>
      </c>
    </row>
    <row r="23" spans="1:12" ht="15">
      <c r="A23" t="s">
        <v>359</v>
      </c>
      <c r="F23" s="7">
        <v>43469</v>
      </c>
      <c r="L23" s="7">
        <v>44751</v>
      </c>
    </row>
    <row r="24" spans="1:12" ht="15">
      <c r="A24" t="s">
        <v>349</v>
      </c>
      <c r="F24" s="7">
        <v>51</v>
      </c>
      <c r="L24" s="7">
        <v>10252</v>
      </c>
    </row>
    <row r="25" spans="1:12" ht="15">
      <c r="A25" t="s">
        <v>360</v>
      </c>
      <c r="F25" s="7">
        <v>28915</v>
      </c>
      <c r="L25" s="7">
        <v>9756</v>
      </c>
    </row>
    <row r="26" spans="1:12" ht="15">
      <c r="A26" t="s">
        <v>361</v>
      </c>
      <c r="F26" s="7">
        <v>237853</v>
      </c>
      <c r="L26" s="7">
        <v>223288</v>
      </c>
    </row>
    <row r="27" spans="1:12" ht="15">
      <c r="A27" t="s">
        <v>362</v>
      </c>
      <c r="F27" s="7">
        <v>34321</v>
      </c>
      <c r="L27" s="7">
        <v>24592</v>
      </c>
    </row>
    <row r="28" spans="1:12" ht="15">
      <c r="A28" s="4" t="s">
        <v>42</v>
      </c>
      <c r="F28" s="7">
        <v>346454</v>
      </c>
      <c r="L28" s="7">
        <v>314288</v>
      </c>
    </row>
    <row r="29" spans="1:12" ht="15">
      <c r="A29" s="4" t="s">
        <v>43</v>
      </c>
      <c r="F29" s="7">
        <v>2928789</v>
      </c>
      <c r="L29" s="7">
        <v>2143619</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72.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341</v>
      </c>
      <c r="B2" s="1"/>
      <c r="C2" s="1"/>
      <c r="D2" s="1"/>
      <c r="E2" s="1"/>
      <c r="F2" s="1"/>
    </row>
    <row r="5" spans="4:13" ht="15">
      <c r="D5" s="2" t="s">
        <v>37</v>
      </c>
      <c r="E5" s="2"/>
      <c r="F5" s="2"/>
      <c r="G5" s="2"/>
      <c r="H5" s="2"/>
      <c r="I5" s="2"/>
      <c r="J5" s="2"/>
      <c r="K5" s="2"/>
      <c r="L5" s="2"/>
      <c r="M5" s="2"/>
    </row>
    <row r="6" spans="1:13" ht="15">
      <c r="A6" t="s">
        <v>363</v>
      </c>
      <c r="D6" s="2" t="s">
        <v>6</v>
      </c>
      <c r="E6" s="2"/>
      <c r="F6" s="2"/>
      <c r="G6" s="2"/>
      <c r="J6" s="2" t="s">
        <v>5</v>
      </c>
      <c r="K6" s="2"/>
      <c r="L6" s="2"/>
      <c r="M6" s="2"/>
    </row>
    <row r="7" spans="4:13" ht="15">
      <c r="D7" s="2" t="s">
        <v>343</v>
      </c>
      <c r="E7" s="2"/>
      <c r="F7" s="2"/>
      <c r="G7" s="2"/>
      <c r="H7" s="2"/>
      <c r="I7" s="2"/>
      <c r="J7" s="2"/>
      <c r="K7" s="2"/>
      <c r="L7" s="2"/>
      <c r="M7" s="2"/>
    </row>
    <row r="8" ht="15">
      <c r="A8" t="s">
        <v>364</v>
      </c>
    </row>
    <row r="9" spans="1:12" ht="15">
      <c r="A9" t="s">
        <v>365</v>
      </c>
      <c r="F9" s="7">
        <v>8996</v>
      </c>
      <c r="L9" s="7">
        <v>11666</v>
      </c>
    </row>
    <row r="10" spans="1:12" ht="15">
      <c r="A10" t="s">
        <v>366</v>
      </c>
      <c r="F10" s="7">
        <v>89883</v>
      </c>
      <c r="L10" s="7">
        <v>53104</v>
      </c>
    </row>
    <row r="11" spans="1:12" ht="15">
      <c r="A11" t="s">
        <v>367</v>
      </c>
      <c r="F11" s="7">
        <v>43070</v>
      </c>
      <c r="L11" s="7">
        <v>33870</v>
      </c>
    </row>
    <row r="12" spans="1:12" ht="15">
      <c r="A12" t="s">
        <v>368</v>
      </c>
      <c r="F12" s="7">
        <v>11970</v>
      </c>
      <c r="L12" s="7">
        <v>11817</v>
      </c>
    </row>
    <row r="13" spans="1:12" ht="15">
      <c r="A13" t="s">
        <v>369</v>
      </c>
      <c r="F13" s="7">
        <v>67789</v>
      </c>
      <c r="L13" s="7">
        <v>35000</v>
      </c>
    </row>
    <row r="14" spans="1:12" ht="15">
      <c r="A14" t="s">
        <v>370</v>
      </c>
      <c r="F14" s="7">
        <v>260947</v>
      </c>
      <c r="L14" s="7">
        <v>235988</v>
      </c>
    </row>
    <row r="15" spans="1:12" ht="15">
      <c r="A15" t="s">
        <v>371</v>
      </c>
      <c r="F15" s="7">
        <v>301</v>
      </c>
      <c r="L15" s="7">
        <v>327</v>
      </c>
    </row>
    <row r="16" spans="1:12" ht="15">
      <c r="A16" t="s">
        <v>372</v>
      </c>
      <c r="F16" s="7">
        <v>265307</v>
      </c>
      <c r="L16" s="7">
        <v>175580</v>
      </c>
    </row>
    <row r="17" spans="1:12" ht="15">
      <c r="A17" t="s">
        <v>373</v>
      </c>
      <c r="F17" s="7">
        <v>128020</v>
      </c>
      <c r="L17" s="7">
        <v>124899</v>
      </c>
    </row>
    <row r="18" spans="1:12" ht="15">
      <c r="A18" s="4" t="s">
        <v>374</v>
      </c>
      <c r="F18" s="7">
        <v>876283</v>
      </c>
      <c r="L18" s="7">
        <v>682251</v>
      </c>
    </row>
    <row r="19" ht="15">
      <c r="A19" t="s">
        <v>375</v>
      </c>
    </row>
    <row r="20" spans="1:12" ht="15">
      <c r="A20" t="s">
        <v>376</v>
      </c>
      <c r="F20" s="7">
        <v>1031082</v>
      </c>
      <c r="L20" s="7">
        <v>521974</v>
      </c>
    </row>
    <row r="21" spans="1:12" ht="15">
      <c r="A21" t="s">
        <v>368</v>
      </c>
      <c r="F21" s="7">
        <v>19578</v>
      </c>
      <c r="L21" s="7">
        <v>31549</v>
      </c>
    </row>
    <row r="22" spans="1:12" ht="15">
      <c r="A22" t="s">
        <v>377</v>
      </c>
      <c r="F22" s="7">
        <v>22004</v>
      </c>
      <c r="L22" s="7">
        <v>27755</v>
      </c>
    </row>
    <row r="23" spans="1:12" ht="15">
      <c r="A23" t="s">
        <v>378</v>
      </c>
      <c r="F23" s="7">
        <v>45892</v>
      </c>
      <c r="L23" s="7">
        <v>117277</v>
      </c>
    </row>
    <row r="24" spans="1:12" ht="15">
      <c r="A24" t="s">
        <v>379</v>
      </c>
      <c r="F24" s="7">
        <v>176433</v>
      </c>
      <c r="L24" s="7">
        <v>161151</v>
      </c>
    </row>
    <row r="25" spans="1:12" ht="15">
      <c r="A25" t="s">
        <v>380</v>
      </c>
      <c r="F25" s="7">
        <v>126886</v>
      </c>
      <c r="L25" s="7">
        <v>95576</v>
      </c>
    </row>
    <row r="26" spans="1:12" ht="15">
      <c r="A26" s="4" t="s">
        <v>381</v>
      </c>
      <c r="F26" s="7">
        <v>1421875</v>
      </c>
      <c r="L26" s="7">
        <v>955282</v>
      </c>
    </row>
    <row r="27" spans="1:12" ht="15">
      <c r="A27" t="s">
        <v>382</v>
      </c>
      <c r="F27" s="7">
        <v>4311</v>
      </c>
      <c r="L27" s="7">
        <v>3373</v>
      </c>
    </row>
    <row r="28" ht="15">
      <c r="A28" t="s">
        <v>383</v>
      </c>
    </row>
    <row r="29" ht="15">
      <c r="A29" t="s">
        <v>384</v>
      </c>
    </row>
    <row r="30" spans="1:12" ht="15">
      <c r="A30" t="s">
        <v>385</v>
      </c>
      <c r="F30" s="7">
        <v>134303</v>
      </c>
      <c r="L30" s="7">
        <v>134303</v>
      </c>
    </row>
    <row r="31" spans="1:12" ht="15">
      <c r="A31" t="s">
        <v>386</v>
      </c>
      <c r="F31" s="7">
        <v>2620</v>
      </c>
      <c r="L31" s="7">
        <v>2620</v>
      </c>
    </row>
    <row r="32" spans="1:12" ht="15">
      <c r="A32" t="s">
        <v>387</v>
      </c>
      <c r="F32" s="7">
        <v>489397</v>
      </c>
      <c r="L32" s="7">
        <v>365790</v>
      </c>
    </row>
    <row r="33" spans="1:12" ht="15">
      <c r="A33" s="4" t="s">
        <v>388</v>
      </c>
      <c r="F33" s="7">
        <v>626320</v>
      </c>
      <c r="L33" s="7">
        <v>502713</v>
      </c>
    </row>
    <row r="34" spans="1:12" ht="15">
      <c r="A34" s="4" t="s">
        <v>305</v>
      </c>
      <c r="F34" s="7">
        <v>2928789</v>
      </c>
      <c r="L34" s="7">
        <v>2143619</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S34"/>
  <sheetViews>
    <sheetView workbookViewId="0" topLeftCell="A1">
      <selection activeCell="A1" sqref="A1"/>
    </sheetView>
  </sheetViews>
  <sheetFormatPr defaultColWidth="8.00390625" defaultRowHeight="15"/>
  <cols>
    <col min="1" max="1" width="34.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389</v>
      </c>
      <c r="B2" s="1"/>
      <c r="C2" s="1"/>
      <c r="D2" s="1"/>
      <c r="E2" s="1"/>
      <c r="F2" s="1"/>
    </row>
    <row r="5" spans="4:19" ht="39.75" customHeight="1">
      <c r="D5" s="6" t="s">
        <v>390</v>
      </c>
      <c r="E5" s="6"/>
      <c r="F5" s="6"/>
      <c r="G5" s="6"/>
      <c r="H5" s="6"/>
      <c r="I5" s="6"/>
      <c r="J5" s="6"/>
      <c r="K5" s="6"/>
      <c r="L5" s="6"/>
      <c r="M5" s="6"/>
      <c r="N5" s="6"/>
      <c r="O5" s="6"/>
      <c r="P5" s="6"/>
      <c r="Q5" s="6"/>
      <c r="R5" s="6"/>
      <c r="S5" s="6"/>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ht="15">
      <c r="A8" t="s">
        <v>391</v>
      </c>
    </row>
    <row r="9" spans="1:18" ht="15">
      <c r="A9" t="s">
        <v>12</v>
      </c>
      <c r="F9" s="7">
        <v>1813373</v>
      </c>
      <c r="L9" s="7">
        <v>1460584</v>
      </c>
      <c r="R9" s="7">
        <v>1169049</v>
      </c>
    </row>
    <row r="10" spans="1:18" ht="15">
      <c r="A10" t="s">
        <v>13</v>
      </c>
      <c r="F10" s="7">
        <v>1072730</v>
      </c>
      <c r="L10" s="7">
        <v>910453</v>
      </c>
      <c r="R10" s="7">
        <v>799656</v>
      </c>
    </row>
    <row r="11" spans="1:18" ht="15">
      <c r="A11" t="s">
        <v>392</v>
      </c>
      <c r="F11" s="7">
        <v>147857</v>
      </c>
      <c r="L11" s="7">
        <v>135316</v>
      </c>
      <c r="R11" s="7">
        <v>124240</v>
      </c>
    </row>
    <row r="12" spans="1:18" ht="15">
      <c r="A12" s="4" t="s">
        <v>393</v>
      </c>
      <c r="F12" s="7">
        <v>3033960</v>
      </c>
      <c r="L12" s="7">
        <v>2506353</v>
      </c>
      <c r="R12" s="7">
        <v>2092945</v>
      </c>
    </row>
    <row r="13" ht="15">
      <c r="A13" t="s">
        <v>394</v>
      </c>
    </row>
    <row r="14" spans="1:18" ht="15">
      <c r="A14" t="s">
        <v>395</v>
      </c>
      <c r="F14" s="8">
        <v>-442967</v>
      </c>
      <c r="L14" s="8">
        <v>-371596</v>
      </c>
      <c r="R14" s="8">
        <v>-292823</v>
      </c>
    </row>
    <row r="15" spans="1:18" ht="15">
      <c r="A15" t="s">
        <v>183</v>
      </c>
      <c r="F15" s="8">
        <v>-763951</v>
      </c>
      <c r="L15" s="8">
        <v>-642696</v>
      </c>
      <c r="R15" s="8">
        <v>-414539</v>
      </c>
    </row>
    <row r="16" spans="1:18" ht="15">
      <c r="A16" t="s">
        <v>184</v>
      </c>
      <c r="F16" s="8">
        <v>-403899</v>
      </c>
      <c r="L16" s="8">
        <v>-345387</v>
      </c>
      <c r="R16" s="8">
        <v>-291693</v>
      </c>
    </row>
    <row r="17" spans="1:18" ht="15">
      <c r="A17" t="s">
        <v>185</v>
      </c>
      <c r="F17" s="8">
        <v>-122802</v>
      </c>
      <c r="L17" s="8">
        <v>-80456</v>
      </c>
      <c r="R17" s="8">
        <v>-77443</v>
      </c>
    </row>
    <row r="18" spans="1:18" ht="15">
      <c r="A18" t="s">
        <v>186</v>
      </c>
      <c r="F18" s="8">
        <v>-56077</v>
      </c>
      <c r="L18" s="8">
        <v>-53176</v>
      </c>
      <c r="R18" s="8">
        <v>-44992</v>
      </c>
    </row>
    <row r="19" spans="1:18" ht="15">
      <c r="A19" t="s">
        <v>187</v>
      </c>
      <c r="F19" s="8">
        <v>-157681</v>
      </c>
      <c r="L19" s="8">
        <v>-148202</v>
      </c>
      <c r="R19" s="8">
        <v>-132425</v>
      </c>
    </row>
    <row r="20" spans="1:18" ht="15">
      <c r="A20" t="s">
        <v>188</v>
      </c>
      <c r="F20" s="8">
        <v>-117206</v>
      </c>
      <c r="L20" s="8">
        <v>-132198</v>
      </c>
      <c r="R20" s="8">
        <v>-120818</v>
      </c>
    </row>
    <row r="21" spans="1:18" ht="15">
      <c r="A21" t="s">
        <v>189</v>
      </c>
      <c r="F21" s="8">
        <v>-336821</v>
      </c>
      <c r="L21" s="8">
        <v>-301544</v>
      </c>
      <c r="R21" s="8">
        <v>-287842</v>
      </c>
    </row>
    <row r="22" spans="1:18" ht="15">
      <c r="A22" t="s">
        <v>190</v>
      </c>
      <c r="F22" s="8">
        <v>-329934</v>
      </c>
      <c r="L22" s="8">
        <v>-289462</v>
      </c>
      <c r="R22" s="8">
        <v>-258270</v>
      </c>
    </row>
    <row r="23" spans="1:18" ht="15">
      <c r="A23" s="4" t="s">
        <v>191</v>
      </c>
      <c r="F23" s="8">
        <v>-2731338</v>
      </c>
      <c r="L23" s="8">
        <v>-2364717</v>
      </c>
      <c r="R23" s="8">
        <v>-1920845</v>
      </c>
    </row>
    <row r="24" spans="1:18" ht="15">
      <c r="A24" t="s">
        <v>17</v>
      </c>
      <c r="F24" s="7">
        <v>302622</v>
      </c>
      <c r="L24" s="7">
        <v>141636</v>
      </c>
      <c r="R24" s="7">
        <v>172100</v>
      </c>
    </row>
    <row r="25" ht="15">
      <c r="A25" t="s">
        <v>396</v>
      </c>
    </row>
    <row r="26" spans="1:18" ht="15">
      <c r="A26" t="s">
        <v>19</v>
      </c>
      <c r="F26" s="7">
        <v>7897</v>
      </c>
      <c r="L26" s="7">
        <v>12426</v>
      </c>
      <c r="R26" s="7">
        <v>10830</v>
      </c>
    </row>
    <row r="27" spans="1:18" ht="15">
      <c r="A27" t="s">
        <v>20</v>
      </c>
      <c r="F27" s="8">
        <v>-60739</v>
      </c>
      <c r="L27" s="8">
        <v>-39191</v>
      </c>
      <c r="R27" s="8">
        <v>-36459</v>
      </c>
    </row>
    <row r="28" spans="1:18" ht="15">
      <c r="A28" t="s">
        <v>397</v>
      </c>
      <c r="F28" s="7">
        <v>37113</v>
      </c>
      <c r="L28" s="7">
        <v>58234</v>
      </c>
      <c r="R28" s="7">
        <v>45162</v>
      </c>
    </row>
    <row r="29" spans="1:18" ht="15">
      <c r="A29" s="4" t="s">
        <v>22</v>
      </c>
      <c r="F29" s="8">
        <v>-15729</v>
      </c>
      <c r="L29" s="7">
        <v>31469</v>
      </c>
      <c r="R29" s="7">
        <v>19533</v>
      </c>
    </row>
    <row r="30" spans="1:18" ht="15">
      <c r="A30" t="s">
        <v>194</v>
      </c>
      <c r="F30" s="7">
        <v>286893</v>
      </c>
      <c r="L30" s="7">
        <v>173105</v>
      </c>
      <c r="R30" s="7">
        <v>191633</v>
      </c>
    </row>
    <row r="31" spans="1:18" ht="15">
      <c r="A31" t="s">
        <v>23</v>
      </c>
      <c r="F31" s="7">
        <v>1244</v>
      </c>
      <c r="L31" s="7">
        <v>1754</v>
      </c>
      <c r="R31" s="7">
        <v>212</v>
      </c>
    </row>
    <row r="32" spans="1:18" ht="15">
      <c r="A32" t="s">
        <v>24</v>
      </c>
      <c r="F32" s="7">
        <v>288137</v>
      </c>
      <c r="L32" s="7">
        <v>174859</v>
      </c>
      <c r="R32" s="7">
        <v>191845</v>
      </c>
    </row>
    <row r="33" spans="1:18" ht="15">
      <c r="A33" t="s">
        <v>398</v>
      </c>
      <c r="F33" s="8">
        <v>-46837</v>
      </c>
      <c r="L33" s="8">
        <v>-28258</v>
      </c>
      <c r="R33" s="8">
        <v>-28293</v>
      </c>
    </row>
    <row r="34" spans="1:18" ht="15">
      <c r="A34" t="s">
        <v>399</v>
      </c>
      <c r="F34" s="7">
        <v>241300</v>
      </c>
      <c r="L34" s="7">
        <v>146601</v>
      </c>
      <c r="R34" s="7">
        <v>163552</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S34"/>
  <sheetViews>
    <sheetView workbookViewId="0" topLeftCell="A1">
      <selection activeCell="A1" sqref="A1"/>
    </sheetView>
  </sheetViews>
  <sheetFormatPr defaultColWidth="8.00390625" defaultRowHeight="15"/>
  <cols>
    <col min="1" max="1" width="52.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400</v>
      </c>
      <c r="B2" s="1"/>
      <c r="C2" s="1"/>
      <c r="D2" s="1"/>
      <c r="E2" s="1"/>
      <c r="F2" s="1"/>
    </row>
    <row r="5" spans="4:19" ht="39.75" customHeight="1">
      <c r="D5" s="6" t="s">
        <v>390</v>
      </c>
      <c r="E5" s="6"/>
      <c r="F5" s="6"/>
      <c r="G5" s="6"/>
      <c r="H5" s="6"/>
      <c r="I5" s="6"/>
      <c r="J5" s="6"/>
      <c r="K5" s="6"/>
      <c r="L5" s="6"/>
      <c r="M5" s="6"/>
      <c r="N5" s="6"/>
      <c r="O5" s="6"/>
      <c r="P5" s="6"/>
      <c r="Q5" s="6"/>
      <c r="R5" s="6"/>
      <c r="S5" s="6"/>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ht="15">
      <c r="A8" t="s">
        <v>401</v>
      </c>
    </row>
    <row r="9" spans="1:18" ht="15">
      <c r="A9" t="s">
        <v>402</v>
      </c>
      <c r="F9" s="7">
        <v>2951595</v>
      </c>
      <c r="L9" s="7">
        <v>2213947</v>
      </c>
      <c r="R9" s="7">
        <v>1989671</v>
      </c>
    </row>
    <row r="10" spans="1:18" ht="15">
      <c r="A10" t="s">
        <v>19</v>
      </c>
      <c r="F10" s="7">
        <v>6358</v>
      </c>
      <c r="L10" s="7">
        <v>11679</v>
      </c>
      <c r="R10" s="7">
        <v>9596</v>
      </c>
    </row>
    <row r="11" spans="1:18" ht="15">
      <c r="A11" t="s">
        <v>403</v>
      </c>
      <c r="F11" s="7">
        <v>24936</v>
      </c>
      <c r="L11" s="7">
        <v>65139</v>
      </c>
      <c r="R11" s="7">
        <v>54171</v>
      </c>
    </row>
    <row r="12" spans="1:18" ht="15">
      <c r="A12" t="s">
        <v>404</v>
      </c>
      <c r="F12" s="8">
        <v>-2371090</v>
      </c>
      <c r="L12" s="8">
        <v>-1938117</v>
      </c>
      <c r="R12" s="8">
        <v>-1638208</v>
      </c>
    </row>
    <row r="13" spans="1:18" ht="15">
      <c r="A13" t="s">
        <v>405</v>
      </c>
      <c r="F13" s="8">
        <v>-60107</v>
      </c>
      <c r="L13" s="8">
        <v>-36630</v>
      </c>
      <c r="R13" s="8">
        <v>-37117</v>
      </c>
    </row>
    <row r="14" spans="1:18" ht="15">
      <c r="A14" t="s">
        <v>406</v>
      </c>
      <c r="F14" s="8">
        <v>-14581</v>
      </c>
      <c r="L14" s="8">
        <v>-1782</v>
      </c>
      <c r="R14" s="8">
        <v>-194</v>
      </c>
    </row>
    <row r="15" spans="1:18" ht="15">
      <c r="A15" t="s">
        <v>407</v>
      </c>
      <c r="F15" s="8">
        <v>-11592</v>
      </c>
      <c r="L15" s="8">
        <v>-1724</v>
      </c>
      <c r="R15" s="8">
        <v>-1806</v>
      </c>
    </row>
    <row r="16" spans="1:18" ht="15">
      <c r="A16" t="s">
        <v>408</v>
      </c>
      <c r="F16" s="8">
        <v>-35265</v>
      </c>
      <c r="L16" s="8">
        <v>-35575</v>
      </c>
      <c r="R16" s="8">
        <v>-29360</v>
      </c>
    </row>
    <row r="17" spans="1:18" ht="15">
      <c r="A17" t="s">
        <v>409</v>
      </c>
      <c r="F17" s="7">
        <v>490254</v>
      </c>
      <c r="L17" s="7">
        <v>276937</v>
      </c>
      <c r="R17" s="7">
        <v>346753</v>
      </c>
    </row>
    <row r="18" ht="15">
      <c r="A18" t="s">
        <v>410</v>
      </c>
    </row>
    <row r="19" spans="1:18" ht="15">
      <c r="A19" t="s">
        <v>411</v>
      </c>
      <c r="F19" s="7">
        <v>821324</v>
      </c>
      <c r="L19" s="7">
        <v>268501</v>
      </c>
      <c r="R19" s="7">
        <v>2817</v>
      </c>
    </row>
    <row r="20" spans="1:18" ht="15">
      <c r="A20" t="s">
        <v>412</v>
      </c>
      <c r="F20" s="8">
        <v>-84910</v>
      </c>
      <c r="L20" s="8">
        <v>-43536</v>
      </c>
      <c r="R20" s="8">
        <v>-81577</v>
      </c>
    </row>
    <row r="21" spans="1:18" ht="15">
      <c r="A21" t="s">
        <v>413</v>
      </c>
      <c r="F21" s="8">
        <v>-223415</v>
      </c>
      <c r="L21" s="8">
        <v>-35481</v>
      </c>
      <c r="R21" s="8">
        <v>-43725</v>
      </c>
    </row>
    <row r="22" spans="1:18" ht="15">
      <c r="A22" t="s">
        <v>14</v>
      </c>
      <c r="F22" s="8">
        <v>-9282</v>
      </c>
      <c r="L22" s="8">
        <v>-11596</v>
      </c>
      <c r="R22" s="8">
        <v>-12283</v>
      </c>
    </row>
    <row r="23" spans="1:18" ht="15">
      <c r="A23" t="s">
        <v>414</v>
      </c>
      <c r="F23" s="7">
        <v>503717</v>
      </c>
      <c r="L23" s="7">
        <v>177888</v>
      </c>
      <c r="R23" s="8">
        <v>-134768</v>
      </c>
    </row>
    <row r="24" ht="15">
      <c r="A24" t="s">
        <v>415</v>
      </c>
    </row>
    <row r="25" spans="1:18" ht="15">
      <c r="A25" t="s">
        <v>416</v>
      </c>
      <c r="F25" s="8">
        <v>-920429</v>
      </c>
      <c r="L25" s="8">
        <v>-592410</v>
      </c>
      <c r="R25" s="8">
        <v>-126911</v>
      </c>
    </row>
    <row r="26" spans="1:18" ht="15">
      <c r="A26" t="s">
        <v>417</v>
      </c>
      <c r="F26" s="7">
        <v>7620</v>
      </c>
      <c r="L26" s="7">
        <v>1694</v>
      </c>
      <c r="R26" s="7">
        <v>2098</v>
      </c>
    </row>
    <row r="27" spans="1:18" ht="15">
      <c r="A27" t="s">
        <v>418</v>
      </c>
      <c r="F27" s="7">
        <v>28057</v>
      </c>
      <c r="L27" s="7">
        <v>77981</v>
      </c>
      <c r="R27" s="7">
        <v>51725</v>
      </c>
    </row>
    <row r="28" spans="1:18" ht="15">
      <c r="A28" t="s">
        <v>419</v>
      </c>
      <c r="F28" s="8">
        <v>-2238</v>
      </c>
      <c r="L28" s="8">
        <v>-5624</v>
      </c>
      <c r="R28" s="8">
        <v>-939</v>
      </c>
    </row>
    <row r="29" spans="1:18" ht="15">
      <c r="A29" t="s">
        <v>420</v>
      </c>
      <c r="F29" t="s">
        <v>156</v>
      </c>
      <c r="L29" s="8">
        <v>-38978</v>
      </c>
      <c r="R29" s="8">
        <v>-76800</v>
      </c>
    </row>
    <row r="30" spans="1:18" ht="15">
      <c r="A30" t="s">
        <v>14</v>
      </c>
      <c r="F30" s="8">
        <v>-18756</v>
      </c>
      <c r="L30" s="8">
        <v>-3085</v>
      </c>
      <c r="R30" s="8">
        <v>-2042</v>
      </c>
    </row>
    <row r="31" spans="1:18" ht="15">
      <c r="A31" t="s">
        <v>421</v>
      </c>
      <c r="F31" s="8">
        <v>-905746</v>
      </c>
      <c r="L31" s="8">
        <v>-560422</v>
      </c>
      <c r="R31" s="8">
        <v>-152869</v>
      </c>
    </row>
    <row r="32" spans="1:18" ht="15">
      <c r="A32" t="s">
        <v>422</v>
      </c>
      <c r="F32" s="7">
        <v>88225</v>
      </c>
      <c r="L32" s="8">
        <v>-105597</v>
      </c>
      <c r="R32" s="7">
        <v>59116</v>
      </c>
    </row>
    <row r="33" spans="1:18" ht="15">
      <c r="A33" t="s">
        <v>423</v>
      </c>
      <c r="F33" s="7">
        <v>111271</v>
      </c>
      <c r="L33" s="7">
        <v>216868</v>
      </c>
      <c r="R33" s="7">
        <v>157752</v>
      </c>
    </row>
    <row r="34" spans="1:18" ht="15">
      <c r="A34" t="s">
        <v>424</v>
      </c>
      <c r="F34" s="7">
        <v>199496</v>
      </c>
      <c r="L34" s="7">
        <v>111271</v>
      </c>
      <c r="R34" s="7">
        <v>216868</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AB1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7.7109375" style="0" customWidth="1"/>
    <col min="5" max="8" width="8.7109375" style="0" customWidth="1"/>
    <col min="9" max="9" width="10.7109375" style="0" customWidth="1"/>
    <col min="10" max="14" width="8.7109375" style="0" customWidth="1"/>
    <col min="15" max="15" width="10.7109375" style="0" customWidth="1"/>
    <col min="16" max="20" width="8.7109375" style="0" customWidth="1"/>
    <col min="21" max="21" width="10.7109375" style="0" customWidth="1"/>
    <col min="22" max="26" width="8.7109375" style="0" customWidth="1"/>
    <col min="27" max="27" width="10.7109375" style="0" customWidth="1"/>
    <col min="28" max="16384" width="8.7109375" style="0" customWidth="1"/>
  </cols>
  <sheetData>
    <row r="3" spans="1:28" ht="39.75" customHeight="1">
      <c r="A3" t="s">
        <v>47</v>
      </c>
      <c r="D3" t="s">
        <v>48</v>
      </c>
      <c r="G3" s="1" t="s">
        <v>49</v>
      </c>
      <c r="H3" s="1"/>
      <c r="I3" s="1"/>
      <c r="J3" s="1"/>
      <c r="M3" s="6" t="s">
        <v>50</v>
      </c>
      <c r="N3" s="6"/>
      <c r="O3" s="6"/>
      <c r="P3" s="6"/>
      <c r="S3" s="6" t="s">
        <v>51</v>
      </c>
      <c r="T3" s="6"/>
      <c r="U3" s="6"/>
      <c r="V3" s="6"/>
      <c r="Y3" s="6" t="s">
        <v>52</v>
      </c>
      <c r="Z3" s="6"/>
      <c r="AA3" s="6"/>
      <c r="AB3" s="6"/>
    </row>
    <row r="4" spans="7:28" ht="15">
      <c r="G4" s="2" t="s">
        <v>53</v>
      </c>
      <c r="H4" s="2"/>
      <c r="I4" s="2"/>
      <c r="J4" s="2"/>
      <c r="M4" s="2" t="s">
        <v>54</v>
      </c>
      <c r="N4" s="2"/>
      <c r="O4" s="2"/>
      <c r="P4" s="2"/>
      <c r="S4" s="2" t="s">
        <v>53</v>
      </c>
      <c r="T4" s="2"/>
      <c r="U4" s="2"/>
      <c r="V4" s="2"/>
      <c r="Y4" s="2" t="s">
        <v>53</v>
      </c>
      <c r="Z4" s="2"/>
      <c r="AA4" s="2"/>
      <c r="AB4" s="2"/>
    </row>
    <row r="5" spans="1:27" ht="15">
      <c r="A5" t="s">
        <v>2</v>
      </c>
      <c r="D5" t="s">
        <v>55</v>
      </c>
      <c r="I5" s="7">
        <v>8961000</v>
      </c>
      <c r="O5" s="3">
        <v>318.91</v>
      </c>
      <c r="U5" s="3">
        <v>0.028090000000000004</v>
      </c>
      <c r="AA5" s="3">
        <v>0.14045000000000002</v>
      </c>
    </row>
    <row r="6" spans="4:27" ht="15">
      <c r="D6" t="s">
        <v>56</v>
      </c>
      <c r="I6" s="7">
        <v>4853590</v>
      </c>
      <c r="O6" s="3">
        <v>318.91</v>
      </c>
      <c r="U6" s="3">
        <v>0.015210000000000001</v>
      </c>
      <c r="AA6" s="3">
        <v>0.07605000000000002</v>
      </c>
    </row>
    <row r="7" spans="1:27" ht="15">
      <c r="A7" t="s">
        <v>3</v>
      </c>
      <c r="D7" t="s">
        <v>57</v>
      </c>
      <c r="I7" s="7">
        <v>11583459</v>
      </c>
      <c r="O7" s="3">
        <v>318.91</v>
      </c>
      <c r="U7" s="3">
        <v>0.036320000000000005</v>
      </c>
      <c r="AA7" s="3">
        <v>0.1816</v>
      </c>
    </row>
    <row r="8" spans="4:27" ht="15">
      <c r="D8" t="s">
        <v>58</v>
      </c>
      <c r="I8" s="7">
        <v>23415897</v>
      </c>
      <c r="O8" s="3">
        <v>318.91</v>
      </c>
      <c r="U8" s="3">
        <v>0.07343000000000001</v>
      </c>
      <c r="AA8" s="3">
        <v>0.36715000000000003</v>
      </c>
    </row>
    <row r="9" spans="4:27" ht="15">
      <c r="D9" t="s">
        <v>59</v>
      </c>
      <c r="I9" s="7">
        <v>6776018</v>
      </c>
      <c r="O9" s="3">
        <v>318.91</v>
      </c>
      <c r="U9" s="3">
        <v>0.021240000000000002</v>
      </c>
      <c r="AA9" s="3">
        <v>0.1062</v>
      </c>
    </row>
    <row r="10" spans="1:27" ht="15">
      <c r="A10" t="s">
        <v>4</v>
      </c>
      <c r="D10" t="s">
        <v>60</v>
      </c>
      <c r="I10" s="7">
        <v>39786605</v>
      </c>
      <c r="O10" s="3">
        <v>318.91</v>
      </c>
      <c r="U10" s="3">
        <v>0.12475000000000001</v>
      </c>
      <c r="AA10" s="3">
        <v>0.62375</v>
      </c>
    </row>
    <row r="11" spans="4:27" ht="15">
      <c r="D11" t="s">
        <v>61</v>
      </c>
      <c r="I11" s="7">
        <v>35000000</v>
      </c>
      <c r="O11" s="3">
        <v>318.91</v>
      </c>
      <c r="U11" s="3">
        <v>0.10974</v>
      </c>
      <c r="AA11" s="3">
        <v>0.5487000000000001</v>
      </c>
    </row>
    <row r="12" spans="4:27" ht="15">
      <c r="D12" t="s">
        <v>62</v>
      </c>
      <c r="I12" s="7">
        <v>6992865</v>
      </c>
      <c r="O12" s="3">
        <v>318.91</v>
      </c>
      <c r="U12" s="3">
        <v>0.02193</v>
      </c>
      <c r="AA12" s="3">
        <v>0.10965000000000001</v>
      </c>
    </row>
    <row r="13" spans="1:27" ht="15">
      <c r="A13" t="s">
        <v>5</v>
      </c>
      <c r="D13" t="s">
        <v>63</v>
      </c>
      <c r="I13" s="7">
        <v>36452425</v>
      </c>
      <c r="O13" s="3">
        <v>318.91</v>
      </c>
      <c r="U13" s="3">
        <v>0.1143</v>
      </c>
      <c r="AA13" s="3">
        <v>0.5715</v>
      </c>
    </row>
    <row r="14" spans="4:27" ht="15">
      <c r="D14" t="s">
        <v>64</v>
      </c>
      <c r="I14" s="7">
        <v>35000000</v>
      </c>
      <c r="O14" s="3">
        <v>318.91</v>
      </c>
      <c r="U14" s="3">
        <v>0.10975000000000001</v>
      </c>
      <c r="AA14" s="3">
        <v>0.5487500000000001</v>
      </c>
    </row>
    <row r="15" spans="4:27" ht="15">
      <c r="D15" t="s">
        <v>65</v>
      </c>
      <c r="I15" s="7">
        <v>1849186</v>
      </c>
      <c r="O15" s="3">
        <v>318.91</v>
      </c>
      <c r="U15" s="3">
        <v>0.00578</v>
      </c>
      <c r="AA15" s="3">
        <v>0.028900000000000002</v>
      </c>
    </row>
    <row r="16" spans="1:27" ht="15">
      <c r="A16" t="s">
        <v>6</v>
      </c>
      <c r="D16" t="s">
        <v>66</v>
      </c>
      <c r="I16" s="7">
        <v>48061644</v>
      </c>
      <c r="O16" s="3">
        <v>318.91</v>
      </c>
      <c r="U16" s="3">
        <v>0.15071</v>
      </c>
      <c r="AA16" s="3">
        <v>0.75355</v>
      </c>
    </row>
    <row r="17" spans="4:27" ht="15">
      <c r="D17" t="s">
        <v>67</v>
      </c>
      <c r="I17" s="7">
        <v>67787211</v>
      </c>
      <c r="O17" s="3">
        <v>318.91</v>
      </c>
      <c r="U17" s="3">
        <v>0.21256000000000003</v>
      </c>
      <c r="AA17" s="3">
        <v>1.0628</v>
      </c>
    </row>
    <row r="18" spans="4:27" ht="15">
      <c r="D18" t="s">
        <v>68</v>
      </c>
      <c r="I18" s="7">
        <v>53059893</v>
      </c>
      <c r="O18" s="3">
        <v>318.91</v>
      </c>
      <c r="U18" s="3">
        <v>0.16638</v>
      </c>
      <c r="AA18" s="3">
        <v>0.8319000000000001</v>
      </c>
    </row>
  </sheetData>
  <sheetProtection selectLockedCells="1" selectUnlockedCells="1"/>
  <mergeCells count="8">
    <mergeCell ref="G3:J3"/>
    <mergeCell ref="M3:P3"/>
    <mergeCell ref="S3:V3"/>
    <mergeCell ref="Y3:AB3"/>
    <mergeCell ref="G4:J4"/>
    <mergeCell ref="M4:P4"/>
    <mergeCell ref="S4:V4"/>
    <mergeCell ref="Y4:AB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S25"/>
  <sheetViews>
    <sheetView workbookViewId="0" topLeftCell="A1">
      <selection activeCell="A1" sqref="A1"/>
    </sheetView>
  </sheetViews>
  <sheetFormatPr defaultColWidth="8.00390625" defaultRowHeight="15"/>
  <cols>
    <col min="1" max="1" width="80.851562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425</v>
      </c>
      <c r="B2" s="1"/>
      <c r="C2" s="1"/>
      <c r="D2" s="1"/>
      <c r="E2" s="1"/>
      <c r="F2" s="1"/>
    </row>
    <row r="5" spans="4:19" ht="39.75" customHeight="1">
      <c r="D5" s="6" t="s">
        <v>390</v>
      </c>
      <c r="E5" s="6"/>
      <c r="F5" s="6"/>
      <c r="G5" s="6"/>
      <c r="H5" s="6"/>
      <c r="I5" s="6"/>
      <c r="J5" s="6"/>
      <c r="K5" s="6"/>
      <c r="L5" s="6"/>
      <c r="M5" s="6"/>
      <c r="N5" s="6"/>
      <c r="O5" s="6"/>
      <c r="P5" s="6"/>
      <c r="Q5" s="6"/>
      <c r="R5" s="6"/>
      <c r="S5" s="6"/>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spans="1:18" ht="15">
      <c r="A8" t="s">
        <v>426</v>
      </c>
      <c r="F8" s="7">
        <v>241300</v>
      </c>
      <c r="L8" s="7">
        <v>146601</v>
      </c>
      <c r="R8" s="7">
        <v>163552</v>
      </c>
    </row>
    <row r="9" ht="15">
      <c r="A9" t="s">
        <v>427</v>
      </c>
    </row>
    <row r="10" spans="1:18" ht="15">
      <c r="A10" t="s">
        <v>428</v>
      </c>
      <c r="F10" s="7">
        <v>120810</v>
      </c>
      <c r="L10" s="7">
        <v>73969</v>
      </c>
      <c r="R10" s="7">
        <v>68132</v>
      </c>
    </row>
    <row r="11" spans="1:18" ht="15">
      <c r="A11" t="s">
        <v>429</v>
      </c>
      <c r="F11" s="7">
        <v>29</v>
      </c>
      <c r="L11" t="s">
        <v>156</v>
      </c>
      <c r="R11" s="7">
        <v>422</v>
      </c>
    </row>
    <row r="12" spans="1:18" ht="15">
      <c r="A12" t="s">
        <v>430</v>
      </c>
      <c r="F12" s="8">
        <v>-1133</v>
      </c>
      <c r="L12" s="8">
        <v>-1511</v>
      </c>
      <c r="R12" s="8">
        <v>-1289</v>
      </c>
    </row>
    <row r="13" spans="1:18" ht="15">
      <c r="A13" t="s">
        <v>431</v>
      </c>
      <c r="F13" s="8">
        <v>-598</v>
      </c>
      <c r="L13" s="8">
        <v>-583</v>
      </c>
      <c r="R13" s="7">
        <v>249</v>
      </c>
    </row>
    <row r="14" spans="1:18" ht="15">
      <c r="A14" t="s">
        <v>432</v>
      </c>
      <c r="F14" s="7">
        <v>3318</v>
      </c>
      <c r="L14" s="7">
        <v>3216</v>
      </c>
      <c r="R14" s="7">
        <v>3134</v>
      </c>
    </row>
    <row r="15" spans="1:18" ht="15">
      <c r="A15" t="s">
        <v>23</v>
      </c>
      <c r="F15" s="8">
        <v>-1244</v>
      </c>
      <c r="L15" s="8">
        <v>-1754</v>
      </c>
      <c r="R15" s="8">
        <v>-212</v>
      </c>
    </row>
    <row r="16" spans="1:18" ht="15">
      <c r="A16" t="s">
        <v>433</v>
      </c>
      <c r="F16" s="7">
        <v>20902</v>
      </c>
      <c r="L16" s="7">
        <v>10827</v>
      </c>
      <c r="R16" s="7">
        <v>13671</v>
      </c>
    </row>
    <row r="17" spans="1:18" ht="15">
      <c r="A17" t="s">
        <v>434</v>
      </c>
      <c r="F17" s="8">
        <v>-5675</v>
      </c>
      <c r="L17" s="8">
        <v>-6270</v>
      </c>
      <c r="R17" s="8">
        <v>-2437</v>
      </c>
    </row>
    <row r="18" spans="1:18" ht="15">
      <c r="A18" t="s">
        <v>14</v>
      </c>
      <c r="F18" s="8">
        <v>-56445</v>
      </c>
      <c r="L18" s="7">
        <v>106</v>
      </c>
      <c r="R18" s="8">
        <v>-257</v>
      </c>
    </row>
    <row r="19" ht="15">
      <c r="A19" t="s">
        <v>435</v>
      </c>
    </row>
    <row r="20" spans="1:18" ht="15">
      <c r="A20" t="s">
        <v>436</v>
      </c>
      <c r="F20" s="8">
        <v>-47099</v>
      </c>
      <c r="L20" s="8">
        <v>-26083</v>
      </c>
      <c r="R20" s="7">
        <v>103262</v>
      </c>
    </row>
    <row r="21" spans="1:18" ht="15">
      <c r="A21" t="s">
        <v>437</v>
      </c>
      <c r="F21" s="8">
        <v>-9175</v>
      </c>
      <c r="L21" s="8">
        <v>-9526</v>
      </c>
      <c r="R21" s="8">
        <v>-8967</v>
      </c>
    </row>
    <row r="22" spans="1:18" ht="15">
      <c r="A22" t="s">
        <v>438</v>
      </c>
      <c r="F22" s="7">
        <v>36640</v>
      </c>
      <c r="L22" s="8">
        <v>-29649</v>
      </c>
      <c r="R22" s="8">
        <v>-603</v>
      </c>
    </row>
    <row r="23" spans="1:18" ht="15">
      <c r="A23" t="s">
        <v>439</v>
      </c>
      <c r="F23" s="7">
        <v>160734</v>
      </c>
      <c r="L23" s="7">
        <v>99843</v>
      </c>
      <c r="R23" s="8">
        <v>-11083</v>
      </c>
    </row>
    <row r="24" spans="1:18" ht="15">
      <c r="A24" t="s">
        <v>440</v>
      </c>
      <c r="F24" s="7">
        <v>27890</v>
      </c>
      <c r="L24" s="7">
        <v>17751</v>
      </c>
      <c r="R24" s="7">
        <v>19179</v>
      </c>
    </row>
    <row r="25" spans="1:18" ht="15">
      <c r="A25" t="s">
        <v>409</v>
      </c>
      <c r="F25" s="7">
        <v>490254</v>
      </c>
      <c r="L25" s="7">
        <v>276937</v>
      </c>
      <c r="R25" s="7">
        <v>346753</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63.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441</v>
      </c>
      <c r="B2" s="1"/>
      <c r="C2" s="1"/>
      <c r="D2" s="1"/>
      <c r="E2" s="1"/>
      <c r="F2" s="1"/>
    </row>
    <row r="5" spans="4:19" ht="15">
      <c r="D5" s="2" t="s">
        <v>442</v>
      </c>
      <c r="E5" s="2"/>
      <c r="F5" s="2"/>
      <c r="G5" s="2"/>
      <c r="H5" s="2"/>
      <c r="I5" s="2"/>
      <c r="J5" s="2"/>
      <c r="K5" s="2"/>
      <c r="L5" s="2"/>
      <c r="M5" s="2"/>
      <c r="N5" s="2"/>
      <c r="O5" s="2"/>
      <c r="P5" s="2"/>
      <c r="Q5" s="2"/>
      <c r="R5" s="2"/>
      <c r="S5" s="2"/>
    </row>
    <row r="6" spans="4:19" ht="15">
      <c r="D6" s="2" t="s">
        <v>6</v>
      </c>
      <c r="E6" s="2"/>
      <c r="F6" s="2"/>
      <c r="G6" s="2"/>
      <c r="J6" s="2" t="s">
        <v>5</v>
      </c>
      <c r="K6" s="2"/>
      <c r="L6" s="2"/>
      <c r="M6" s="2"/>
      <c r="P6" s="2" t="s">
        <v>4</v>
      </c>
      <c r="Q6" s="2"/>
      <c r="R6" s="2"/>
      <c r="S6" s="2"/>
    </row>
    <row r="7" ht="15">
      <c r="A7" t="s">
        <v>443</v>
      </c>
    </row>
    <row r="8" spans="1:18" ht="15">
      <c r="A8" t="s">
        <v>444</v>
      </c>
      <c r="F8" s="3">
        <v>70</v>
      </c>
      <c r="L8" s="3">
        <v>70</v>
      </c>
      <c r="R8" s="3">
        <v>70</v>
      </c>
    </row>
    <row r="9" spans="1:18" ht="15">
      <c r="A9" t="s">
        <v>445</v>
      </c>
      <c r="F9" s="3">
        <v>99.71</v>
      </c>
      <c r="L9" s="3">
        <v>99.71</v>
      </c>
      <c r="R9" s="3">
        <v>99.71</v>
      </c>
    </row>
    <row r="10" spans="1:18" ht="15">
      <c r="A10" t="s">
        <v>446</v>
      </c>
      <c r="F10" s="3">
        <v>99.9</v>
      </c>
      <c r="L10" s="3">
        <v>99.89</v>
      </c>
      <c r="R10" s="3">
        <v>99.87</v>
      </c>
    </row>
    <row r="11" spans="1:18" ht="15">
      <c r="A11" t="s">
        <v>447</v>
      </c>
      <c r="F11" s="3">
        <v>100</v>
      </c>
      <c r="L11" s="3">
        <v>100</v>
      </c>
      <c r="R11" s="3">
        <v>100</v>
      </c>
    </row>
    <row r="12" spans="1:18" ht="15">
      <c r="A12" t="s">
        <v>448</v>
      </c>
      <c r="F12" s="3">
        <v>100</v>
      </c>
      <c r="L12" s="3">
        <v>100</v>
      </c>
      <c r="R12" s="3">
        <v>100</v>
      </c>
    </row>
    <row r="13" spans="1:18" ht="15">
      <c r="A13" t="s">
        <v>449</v>
      </c>
      <c r="F13" s="3">
        <v>100</v>
      </c>
      <c r="L13" s="3">
        <v>100</v>
      </c>
      <c r="R13" s="3">
        <v>100</v>
      </c>
    </row>
    <row r="14" spans="1:18" ht="15">
      <c r="A14" t="s">
        <v>450</v>
      </c>
      <c r="F14" s="3">
        <v>100</v>
      </c>
      <c r="L14" s="3">
        <v>100</v>
      </c>
      <c r="R14" s="3">
        <v>100</v>
      </c>
    </row>
    <row r="15" spans="1:18" ht="15">
      <c r="A15" t="s">
        <v>451</v>
      </c>
      <c r="F15" s="3">
        <v>100</v>
      </c>
      <c r="L15" s="3">
        <v>100</v>
      </c>
      <c r="R15" s="3">
        <v>100</v>
      </c>
    </row>
    <row r="16" spans="1:18" ht="15">
      <c r="A16" t="s">
        <v>452</v>
      </c>
      <c r="F16" s="3">
        <v>100</v>
      </c>
      <c r="L16" s="3">
        <v>100</v>
      </c>
      <c r="R16" s="3">
        <v>100</v>
      </c>
    </row>
    <row r="17" spans="1:18" ht="15">
      <c r="A17" t="s">
        <v>453</v>
      </c>
      <c r="F17" t="s">
        <v>156</v>
      </c>
      <c r="L17" s="3">
        <v>100</v>
      </c>
      <c r="R17" s="3">
        <v>100</v>
      </c>
    </row>
    <row r="18" spans="1:18" ht="15">
      <c r="A18" t="s">
        <v>454</v>
      </c>
      <c r="F18" s="3">
        <v>100</v>
      </c>
      <c r="L18" s="3">
        <v>100</v>
      </c>
      <c r="R18" s="3">
        <v>100</v>
      </c>
    </row>
    <row r="19" spans="1:18" ht="15">
      <c r="A19" t="s">
        <v>455</v>
      </c>
      <c r="F19" s="3">
        <v>100</v>
      </c>
      <c r="L19" s="3">
        <v>100</v>
      </c>
      <c r="R19" s="3">
        <v>100</v>
      </c>
    </row>
  </sheetData>
  <sheetProtection selectLockedCells="1" selectUnlockedCells="1"/>
  <mergeCells count="5">
    <mergeCell ref="A2:F2"/>
    <mergeCell ref="D5:S5"/>
    <mergeCell ref="D6:G6"/>
    <mergeCell ref="J6:M6"/>
    <mergeCell ref="P6:S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8.00390625" defaultRowHeight="15"/>
  <cols>
    <col min="1" max="1" width="37.7109375" style="0" customWidth="1"/>
    <col min="2" max="5" width="8.7109375" style="0" customWidth="1"/>
    <col min="6" max="6" width="10.7109375" style="0" customWidth="1"/>
    <col min="7" max="9" width="8.7109375" style="0" customWidth="1"/>
    <col min="10" max="10" width="37.7109375" style="0" customWidth="1"/>
    <col min="11" max="16384" width="8.7109375" style="0" customWidth="1"/>
  </cols>
  <sheetData>
    <row r="2" spans="1:6" ht="15" customHeight="1">
      <c r="A2" s="1" t="s">
        <v>456</v>
      </c>
      <c r="B2" s="1"/>
      <c r="C2" s="1"/>
      <c r="D2" s="1"/>
      <c r="E2" s="1"/>
      <c r="F2" s="1"/>
    </row>
    <row r="5" spans="1:10" ht="39.75" customHeight="1">
      <c r="A5" t="s">
        <v>457</v>
      </c>
      <c r="D5" s="6" t="s">
        <v>458</v>
      </c>
      <c r="E5" s="6"/>
      <c r="F5" s="6"/>
      <c r="G5" s="6"/>
      <c r="J5" t="s">
        <v>459</v>
      </c>
    </row>
    <row r="6" spans="1:10" ht="15">
      <c r="A6" t="s">
        <v>460</v>
      </c>
      <c r="F6" s="7">
        <v>36</v>
      </c>
      <c r="J6" t="s">
        <v>461</v>
      </c>
    </row>
    <row r="7" spans="1:10" ht="15">
      <c r="A7" t="s">
        <v>462</v>
      </c>
      <c r="F7" s="7">
        <v>36</v>
      </c>
      <c r="J7" t="s">
        <v>461</v>
      </c>
    </row>
    <row r="8" spans="1:10" ht="15">
      <c r="A8" t="s">
        <v>463</v>
      </c>
      <c r="F8" s="7">
        <v>15</v>
      </c>
      <c r="J8" t="s">
        <v>464</v>
      </c>
    </row>
    <row r="9" spans="1:10" ht="15">
      <c r="A9" t="s">
        <v>465</v>
      </c>
      <c r="F9" s="7">
        <v>36</v>
      </c>
      <c r="J9" t="s">
        <v>461</v>
      </c>
    </row>
    <row r="10" spans="1:10" ht="15">
      <c r="A10" t="s">
        <v>466</v>
      </c>
      <c r="F10" s="7">
        <v>20</v>
      </c>
      <c r="J10" t="s">
        <v>467</v>
      </c>
    </row>
    <row r="11" spans="1:10" ht="15">
      <c r="A11" t="s">
        <v>468</v>
      </c>
      <c r="F11" s="7">
        <v>20</v>
      </c>
      <c r="J11" t="s">
        <v>467</v>
      </c>
    </row>
    <row r="12" spans="1:10" ht="15">
      <c r="A12" t="s">
        <v>469</v>
      </c>
      <c r="F12" s="7">
        <v>36</v>
      </c>
      <c r="J12" t="s">
        <v>461</v>
      </c>
    </row>
    <row r="13" spans="1:10" ht="15">
      <c r="A13" t="s">
        <v>470</v>
      </c>
      <c r="F13" s="7">
        <v>15</v>
      </c>
      <c r="J13" t="s">
        <v>464</v>
      </c>
    </row>
    <row r="14" spans="1:10" ht="15">
      <c r="A14" t="s">
        <v>471</v>
      </c>
      <c r="F14" s="7">
        <v>20</v>
      </c>
      <c r="J14" t="s">
        <v>467</v>
      </c>
    </row>
    <row r="15" spans="1:10" ht="15">
      <c r="A15" t="s">
        <v>472</v>
      </c>
      <c r="F15" s="7">
        <v>36</v>
      </c>
      <c r="J15" t="s">
        <v>461</v>
      </c>
    </row>
    <row r="16" spans="1:10" ht="15">
      <c r="A16" t="s">
        <v>473</v>
      </c>
      <c r="F16" s="7">
        <v>20</v>
      </c>
      <c r="J16" t="s">
        <v>461</v>
      </c>
    </row>
    <row r="17" spans="1:10" ht="15">
      <c r="A17" t="s">
        <v>474</v>
      </c>
      <c r="F17" t="s">
        <v>156</v>
      </c>
      <c r="J17" t="s">
        <v>475</v>
      </c>
    </row>
    <row r="18" spans="1:10" ht="15">
      <c r="A18" t="s">
        <v>476</v>
      </c>
      <c r="F18" t="s">
        <v>156</v>
      </c>
      <c r="J18" t="s">
        <v>477</v>
      </c>
    </row>
    <row r="19" spans="1:10" ht="15">
      <c r="A19" t="s">
        <v>478</v>
      </c>
      <c r="F19" t="s">
        <v>156</v>
      </c>
      <c r="J19" t="s">
        <v>479</v>
      </c>
    </row>
  </sheetData>
  <sheetProtection selectLockedCells="1" selectUnlockedCells="1"/>
  <mergeCells count="2">
    <mergeCell ref="A2:F2"/>
    <mergeCell ref="D5:G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S8"/>
  <sheetViews>
    <sheetView workbookViewId="0" topLeftCell="A1">
      <selection activeCell="A1" sqref="A1"/>
    </sheetView>
  </sheetViews>
  <sheetFormatPr defaultColWidth="8.00390625" defaultRowHeight="15"/>
  <cols>
    <col min="1" max="1" width="22.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37</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480</v>
      </c>
      <c r="F6" s="7">
        <v>39734</v>
      </c>
      <c r="L6" s="7">
        <v>34789</v>
      </c>
      <c r="R6" s="7">
        <v>32070</v>
      </c>
    </row>
    <row r="7" spans="1:18" ht="15">
      <c r="A7" t="s">
        <v>41</v>
      </c>
      <c r="F7" s="7">
        <v>18466</v>
      </c>
      <c r="L7" s="7">
        <v>18330</v>
      </c>
      <c r="R7" s="7">
        <v>11595</v>
      </c>
    </row>
    <row r="8" spans="1:18" ht="15">
      <c r="A8" t="s">
        <v>93</v>
      </c>
      <c r="F8" s="7">
        <v>58200</v>
      </c>
      <c r="L8" s="7">
        <v>53119</v>
      </c>
      <c r="R8" s="7">
        <v>43665</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34.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481</v>
      </c>
      <c r="B2" s="1"/>
      <c r="C2" s="1"/>
      <c r="D2" s="1"/>
      <c r="E2" s="1"/>
      <c r="F2" s="1"/>
    </row>
    <row r="5" spans="4:19" ht="15">
      <c r="D5" s="2" t="s">
        <v>37</v>
      </c>
      <c r="E5" s="2"/>
      <c r="F5" s="2"/>
      <c r="G5" s="2"/>
      <c r="H5" s="2"/>
      <c r="I5" s="2"/>
      <c r="J5" s="2"/>
      <c r="K5" s="2"/>
      <c r="L5" s="2"/>
      <c r="M5" s="2"/>
      <c r="N5" s="2"/>
      <c r="O5" s="2"/>
      <c r="P5" s="2"/>
      <c r="Q5" s="2"/>
      <c r="R5" s="2"/>
      <c r="S5" s="2"/>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spans="1:18" ht="15">
      <c r="A8" t="s">
        <v>345</v>
      </c>
      <c r="F8" s="7">
        <v>9565</v>
      </c>
      <c r="L8" s="7">
        <v>11733</v>
      </c>
      <c r="R8" s="7">
        <v>11620</v>
      </c>
    </row>
    <row r="9" spans="1:18" ht="15">
      <c r="A9" t="s">
        <v>346</v>
      </c>
      <c r="F9" s="7">
        <v>148663</v>
      </c>
      <c r="L9" s="7">
        <v>34519</v>
      </c>
      <c r="R9" s="7">
        <v>179715</v>
      </c>
    </row>
    <row r="10" spans="1:18" ht="15">
      <c r="A10" t="s">
        <v>482</v>
      </c>
      <c r="F10" s="7">
        <v>39654</v>
      </c>
      <c r="L10" s="7">
        <v>65019</v>
      </c>
      <c r="R10" s="7">
        <v>25533</v>
      </c>
    </row>
    <row r="11" spans="1:18" ht="15">
      <c r="A11" t="s">
        <v>483</v>
      </c>
      <c r="F11" s="7">
        <v>1614</v>
      </c>
      <c r="L11" t="s">
        <v>156</v>
      </c>
      <c r="R11" t="s">
        <v>156</v>
      </c>
    </row>
    <row r="12" spans="1:18" ht="15">
      <c r="A12" t="s">
        <v>93</v>
      </c>
      <c r="F12" s="7">
        <v>199496</v>
      </c>
      <c r="L12" s="7">
        <v>111271</v>
      </c>
      <c r="R12" s="7">
        <v>216868</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5.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484</v>
      </c>
      <c r="B2" s="1"/>
      <c r="C2" s="1"/>
      <c r="D2" s="1"/>
      <c r="E2" s="1"/>
      <c r="F2" s="1"/>
    </row>
    <row r="5" spans="4:13" ht="15">
      <c r="D5" s="2" t="s">
        <v>37</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spans="1:12" ht="15">
      <c r="A8" t="s">
        <v>485</v>
      </c>
      <c r="F8" s="7">
        <v>20415</v>
      </c>
      <c r="L8" s="7">
        <v>47964</v>
      </c>
    </row>
    <row r="9" spans="1:12" ht="15">
      <c r="A9" t="s">
        <v>486</v>
      </c>
      <c r="F9" s="7">
        <v>39654</v>
      </c>
      <c r="L9" s="7">
        <v>65019</v>
      </c>
    </row>
    <row r="10" spans="1:12" ht="15">
      <c r="A10" t="s">
        <v>93</v>
      </c>
      <c r="F10" s="7">
        <v>60069</v>
      </c>
      <c r="L10" s="7">
        <v>112983</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AE8"/>
  <sheetViews>
    <sheetView workbookViewId="0" topLeftCell="A1">
      <selection activeCell="A1" sqref="A1"/>
    </sheetView>
  </sheetViews>
  <sheetFormatPr defaultColWidth="8.00390625" defaultRowHeight="15"/>
  <cols>
    <col min="1" max="1" width="13.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16384" width="8.7109375" style="0" customWidth="1"/>
  </cols>
  <sheetData>
    <row r="3" spans="4:31" ht="15">
      <c r="D3" s="2" t="s">
        <v>487</v>
      </c>
      <c r="E3" s="2"/>
      <c r="F3" s="2"/>
      <c r="G3" s="2"/>
      <c r="H3" s="2"/>
      <c r="I3" s="2"/>
      <c r="J3" s="2"/>
      <c r="K3" s="2"/>
      <c r="L3" s="2"/>
      <c r="M3" s="2"/>
      <c r="P3" s="2"/>
      <c r="Q3" s="2"/>
      <c r="R3" s="2"/>
      <c r="S3" s="2"/>
      <c r="V3" s="2" t="s">
        <v>488</v>
      </c>
      <c r="W3" s="2"/>
      <c r="X3" s="2"/>
      <c r="Y3" s="2"/>
      <c r="Z3" s="2"/>
      <c r="AA3" s="2"/>
      <c r="AB3" s="2"/>
      <c r="AC3" s="2"/>
      <c r="AD3" s="2"/>
      <c r="AE3" s="2"/>
    </row>
    <row r="4" spans="4:31" ht="39.75" customHeight="1">
      <c r="D4" s="2" t="s">
        <v>489</v>
      </c>
      <c r="E4" s="2"/>
      <c r="F4" s="2"/>
      <c r="G4" s="2"/>
      <c r="J4" s="2" t="s">
        <v>490</v>
      </c>
      <c r="K4" s="2"/>
      <c r="L4" s="2"/>
      <c r="M4" s="2"/>
      <c r="P4" s="2" t="s">
        <v>491</v>
      </c>
      <c r="Q4" s="2"/>
      <c r="R4" s="2"/>
      <c r="S4" s="2"/>
      <c r="V4" s="6" t="s">
        <v>492</v>
      </c>
      <c r="W4" s="6"/>
      <c r="X4" s="6"/>
      <c r="Y4" s="6"/>
      <c r="AB4" s="6" t="s">
        <v>493</v>
      </c>
      <c r="AC4" s="6"/>
      <c r="AD4" s="6"/>
      <c r="AE4" s="6"/>
    </row>
    <row r="5" spans="4:31" ht="15">
      <c r="D5" s="2"/>
      <c r="E5" s="2"/>
      <c r="F5" s="2"/>
      <c r="G5" s="2"/>
      <c r="J5" s="2"/>
      <c r="K5" s="2"/>
      <c r="L5" s="2"/>
      <c r="M5" s="2"/>
      <c r="P5" s="2" t="s">
        <v>494</v>
      </c>
      <c r="Q5" s="2"/>
      <c r="R5" s="2"/>
      <c r="S5" s="2"/>
      <c r="V5" s="2" t="s">
        <v>343</v>
      </c>
      <c r="W5" s="2"/>
      <c r="X5" s="2"/>
      <c r="Y5" s="2"/>
      <c r="Z5" s="2"/>
      <c r="AA5" s="2"/>
      <c r="AB5" s="2"/>
      <c r="AC5" s="2"/>
      <c r="AD5" s="2"/>
      <c r="AE5" s="2"/>
    </row>
    <row r="6" spans="1:30" ht="15">
      <c r="A6" t="s">
        <v>495</v>
      </c>
      <c r="F6" t="s">
        <v>496</v>
      </c>
      <c r="L6" t="s">
        <v>497</v>
      </c>
      <c r="R6" s="3">
        <v>7.45</v>
      </c>
      <c r="X6" s="7">
        <v>3745</v>
      </c>
      <c r="AD6" s="7">
        <v>3746</v>
      </c>
    </row>
    <row r="7" spans="1:30" ht="15">
      <c r="A7" t="s">
        <v>498</v>
      </c>
      <c r="F7" t="s">
        <v>499</v>
      </c>
      <c r="L7" t="s">
        <v>500</v>
      </c>
      <c r="R7" s="3">
        <v>7.07</v>
      </c>
      <c r="X7" s="7">
        <v>16670</v>
      </c>
      <c r="AD7" s="7">
        <v>16873</v>
      </c>
    </row>
    <row r="8" spans="1:30" ht="15">
      <c r="A8" t="s">
        <v>93</v>
      </c>
      <c r="X8" s="7">
        <v>20415</v>
      </c>
      <c r="AD8" s="7">
        <v>20619</v>
      </c>
    </row>
  </sheetData>
  <sheetProtection selectLockedCells="1" selectUnlockedCells="1"/>
  <mergeCells count="12">
    <mergeCell ref="D3:M3"/>
    <mergeCell ref="P3:S3"/>
    <mergeCell ref="V3:AE3"/>
    <mergeCell ref="D4:G4"/>
    <mergeCell ref="J4:M4"/>
    <mergeCell ref="P4:S4"/>
    <mergeCell ref="V4:Y4"/>
    <mergeCell ref="AB4:AE4"/>
    <mergeCell ref="D5:G5"/>
    <mergeCell ref="J5:M5"/>
    <mergeCell ref="P5:S5"/>
    <mergeCell ref="V5:AE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0.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501</v>
      </c>
      <c r="B2" s="1"/>
      <c r="C2" s="1"/>
      <c r="D2" s="1"/>
      <c r="E2" s="1"/>
      <c r="F2" s="1"/>
    </row>
    <row r="5" spans="4:13" ht="15">
      <c r="D5" s="2" t="s">
        <v>37</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spans="1:12" ht="15">
      <c r="A8" t="s">
        <v>502</v>
      </c>
      <c r="F8" s="7">
        <v>97350</v>
      </c>
      <c r="L8" s="7">
        <v>61741</v>
      </c>
    </row>
    <row r="9" spans="1:12" ht="15">
      <c r="A9" t="s">
        <v>503</v>
      </c>
      <c r="F9" s="7">
        <v>117165</v>
      </c>
      <c r="L9" s="7">
        <v>103225</v>
      </c>
    </row>
    <row r="10" spans="1:12" ht="15">
      <c r="A10" t="s">
        <v>504</v>
      </c>
      <c r="F10" s="7">
        <v>141997</v>
      </c>
      <c r="L10" s="7">
        <v>145102</v>
      </c>
    </row>
    <row r="11" spans="1:12" ht="15">
      <c r="A11" t="s">
        <v>93</v>
      </c>
      <c r="F11" s="7">
        <v>356512</v>
      </c>
      <c r="L11" s="7">
        <v>310068</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9.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505</v>
      </c>
      <c r="B2" s="1"/>
      <c r="C2" s="1"/>
      <c r="D2" s="1"/>
      <c r="E2" s="1"/>
      <c r="F2" s="1"/>
    </row>
    <row r="5" spans="4:13" ht="15">
      <c r="D5" s="2" t="s">
        <v>37</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spans="1:12" ht="15">
      <c r="A8" t="s">
        <v>506</v>
      </c>
      <c r="F8" s="7">
        <v>39734</v>
      </c>
      <c r="L8" s="7">
        <v>34789</v>
      </c>
    </row>
    <row r="9" spans="1:12" ht="15">
      <c r="A9" t="s">
        <v>507</v>
      </c>
      <c r="F9" s="7">
        <v>3862</v>
      </c>
      <c r="L9" t="s">
        <v>156</v>
      </c>
    </row>
    <row r="10" spans="1:12" ht="15">
      <c r="A10" t="s">
        <v>508</v>
      </c>
      <c r="F10" s="7">
        <v>3231</v>
      </c>
      <c r="L10" s="7">
        <v>2494</v>
      </c>
    </row>
    <row r="11" spans="1:12" ht="15">
      <c r="A11" t="s">
        <v>93</v>
      </c>
      <c r="F11" s="7">
        <v>46827</v>
      </c>
      <c r="L11" s="7">
        <v>37283</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66.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509</v>
      </c>
      <c r="B2" s="1"/>
      <c r="C2" s="1"/>
      <c r="D2" s="1"/>
      <c r="E2" s="1"/>
      <c r="F2" s="1"/>
    </row>
    <row r="5" spans="4:13" ht="15">
      <c r="D5" s="2" t="s">
        <v>37</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spans="1:12" ht="15">
      <c r="A8" t="s">
        <v>510</v>
      </c>
      <c r="F8" s="7">
        <v>15030</v>
      </c>
      <c r="L8" s="7">
        <v>14502</v>
      </c>
    </row>
    <row r="9" spans="1:12" ht="15">
      <c r="A9" t="s">
        <v>511</v>
      </c>
      <c r="F9" s="7">
        <v>8720</v>
      </c>
      <c r="L9" s="7">
        <v>7471</v>
      </c>
    </row>
    <row r="10" spans="1:12" ht="15">
      <c r="A10" t="s">
        <v>512</v>
      </c>
      <c r="F10" s="7">
        <v>1040</v>
      </c>
      <c r="L10" s="7">
        <v>204</v>
      </c>
    </row>
    <row r="11" spans="1:12" ht="15">
      <c r="A11" t="s">
        <v>14</v>
      </c>
      <c r="F11" s="7">
        <v>1996</v>
      </c>
      <c r="L11" s="7">
        <v>2101</v>
      </c>
    </row>
    <row r="12" spans="1:12" ht="15">
      <c r="A12" t="s">
        <v>93</v>
      </c>
      <c r="F12" s="7">
        <v>26786</v>
      </c>
      <c r="L12" s="7">
        <v>24278</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23.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2" spans="1:6" ht="15" customHeight="1">
      <c r="A2" s="1" t="s">
        <v>69</v>
      </c>
      <c r="B2" s="1"/>
      <c r="C2" s="1"/>
      <c r="D2" s="1"/>
      <c r="E2" s="1"/>
      <c r="F2" s="1"/>
    </row>
    <row r="5" spans="4:25" ht="15">
      <c r="D5" s="2" t="s">
        <v>70</v>
      </c>
      <c r="E5" s="2"/>
      <c r="F5" s="2"/>
      <c r="G5" s="2"/>
      <c r="H5" s="2"/>
      <c r="I5" s="2"/>
      <c r="J5" s="2"/>
      <c r="K5" s="2"/>
      <c r="L5" s="2"/>
      <c r="M5" s="2"/>
      <c r="N5" s="2"/>
      <c r="O5" s="2"/>
      <c r="P5" s="2"/>
      <c r="Q5" s="2"/>
      <c r="R5" s="2"/>
      <c r="S5" s="2"/>
      <c r="T5" s="2"/>
      <c r="U5" s="2"/>
      <c r="V5" s="2"/>
      <c r="W5" s="2"/>
      <c r="X5" s="2"/>
      <c r="Y5" s="2"/>
    </row>
    <row r="6" spans="1:25" ht="15">
      <c r="A6" t="s">
        <v>71</v>
      </c>
      <c r="D6" s="2" t="s">
        <v>72</v>
      </c>
      <c r="E6" s="2"/>
      <c r="F6" s="2"/>
      <c r="G6" s="2"/>
      <c r="J6" s="2" t="s">
        <v>73</v>
      </c>
      <c r="K6" s="2"/>
      <c r="L6" s="2"/>
      <c r="M6" s="2"/>
      <c r="P6" s="2" t="s">
        <v>74</v>
      </c>
      <c r="Q6" s="2"/>
      <c r="R6" s="2"/>
      <c r="S6" s="2"/>
      <c r="V6" s="2" t="s">
        <v>75</v>
      </c>
      <c r="W6" s="2"/>
      <c r="X6" s="2"/>
      <c r="Y6" s="2"/>
    </row>
    <row r="7" spans="4:25" ht="15">
      <c r="D7" s="2" t="s">
        <v>76</v>
      </c>
      <c r="E7" s="2"/>
      <c r="F7" s="2"/>
      <c r="G7" s="2"/>
      <c r="H7" s="2"/>
      <c r="I7" s="2"/>
      <c r="J7" s="2"/>
      <c r="K7" s="2"/>
      <c r="L7" s="2"/>
      <c r="M7" s="2"/>
      <c r="N7" s="2"/>
      <c r="O7" s="2"/>
      <c r="P7" s="2"/>
      <c r="Q7" s="2"/>
      <c r="R7" s="2"/>
      <c r="S7" s="2"/>
      <c r="T7" s="2"/>
      <c r="U7" s="2"/>
      <c r="V7" s="2"/>
      <c r="W7" s="2"/>
      <c r="X7" s="2"/>
      <c r="Y7" s="2"/>
    </row>
    <row r="8" spans="1:24" ht="15">
      <c r="A8" t="s">
        <v>2</v>
      </c>
      <c r="F8" s="3">
        <v>756.56</v>
      </c>
      <c r="L8" s="3">
        <v>641.75</v>
      </c>
      <c r="R8" s="3">
        <v>694.46</v>
      </c>
      <c r="X8" s="3">
        <v>712.38</v>
      </c>
    </row>
    <row r="9" spans="1:24" ht="15">
      <c r="A9" t="s">
        <v>3</v>
      </c>
      <c r="F9" s="3">
        <v>758.21</v>
      </c>
      <c r="L9" s="3">
        <v>593.1</v>
      </c>
      <c r="R9" s="3">
        <v>687.51</v>
      </c>
      <c r="X9" s="3">
        <v>599.42</v>
      </c>
    </row>
    <row r="10" spans="1:24" ht="15">
      <c r="A10" t="s">
        <v>4</v>
      </c>
      <c r="F10" s="3">
        <v>649.45</v>
      </c>
      <c r="L10" s="3">
        <v>559.21</v>
      </c>
      <c r="R10" s="3">
        <v>612.13</v>
      </c>
      <c r="X10" s="3">
        <v>559.83</v>
      </c>
    </row>
    <row r="11" spans="1:24" ht="15">
      <c r="A11" t="s">
        <v>5</v>
      </c>
      <c r="F11" s="3">
        <v>592.75</v>
      </c>
      <c r="L11" s="3">
        <v>509.7</v>
      </c>
      <c r="R11" s="3">
        <v>559.27</v>
      </c>
      <c r="X11" s="3">
        <v>514.21</v>
      </c>
    </row>
    <row r="12" spans="1:24" ht="15">
      <c r="A12" t="s">
        <v>6</v>
      </c>
      <c r="F12" s="3">
        <v>549.63</v>
      </c>
      <c r="L12" s="3">
        <v>511.44</v>
      </c>
      <c r="R12" s="3">
        <v>531.03</v>
      </c>
      <c r="X12" s="3">
        <v>534.43</v>
      </c>
    </row>
    <row r="13" ht="15">
      <c r="A13" t="s">
        <v>6</v>
      </c>
    </row>
    <row r="14" spans="1:24" ht="15">
      <c r="A14" t="s">
        <v>77</v>
      </c>
      <c r="F14" s="3">
        <v>530.61</v>
      </c>
      <c r="L14" s="3">
        <v>523.34</v>
      </c>
      <c r="R14" s="3">
        <v>527.44</v>
      </c>
      <c r="X14" s="3">
        <v>529.29</v>
      </c>
    </row>
    <row r="15" spans="1:24" ht="15">
      <c r="A15" t="s">
        <v>78</v>
      </c>
      <c r="F15" s="3">
        <v>534.43</v>
      </c>
      <c r="L15" s="3">
        <v>524.78</v>
      </c>
      <c r="R15" s="3">
        <v>527.58</v>
      </c>
      <c r="X15" s="3">
        <v>534.43</v>
      </c>
    </row>
    <row r="16" ht="15">
      <c r="A16" t="s">
        <v>79</v>
      </c>
    </row>
    <row r="17" spans="1:24" ht="15">
      <c r="A17" t="s">
        <v>80</v>
      </c>
      <c r="F17" s="3">
        <v>545.18</v>
      </c>
      <c r="L17" s="3">
        <v>532.39</v>
      </c>
      <c r="R17" s="3">
        <v>540.51</v>
      </c>
      <c r="X17" s="3">
        <v>545.18</v>
      </c>
    </row>
    <row r="18" spans="1:24" ht="15">
      <c r="A18" t="s">
        <v>81</v>
      </c>
      <c r="F18" s="3">
        <v>548.67</v>
      </c>
      <c r="L18" s="3">
        <v>535.29</v>
      </c>
      <c r="R18" s="3">
        <v>542.27</v>
      </c>
      <c r="X18" s="3">
        <v>538.42</v>
      </c>
    </row>
    <row r="19" spans="1:24" ht="15">
      <c r="A19" t="s">
        <v>82</v>
      </c>
      <c r="F19" s="3">
        <v>541.95</v>
      </c>
      <c r="L19" s="3">
        <v>535.36</v>
      </c>
      <c r="R19" s="3">
        <v>538.49</v>
      </c>
      <c r="X19" s="3">
        <v>539.37</v>
      </c>
    </row>
    <row r="20" spans="1:24" ht="15">
      <c r="A20" t="s">
        <v>83</v>
      </c>
      <c r="F20" s="3">
        <v>539.69</v>
      </c>
      <c r="L20" s="3">
        <v>527.08</v>
      </c>
      <c r="R20" s="3">
        <v>532.3</v>
      </c>
      <c r="X20" s="3">
        <v>527.08</v>
      </c>
    </row>
  </sheetData>
  <sheetProtection selectLockedCells="1" selectUnlockedCells="1"/>
  <mergeCells count="7">
    <mergeCell ref="A2:F2"/>
    <mergeCell ref="D5:Y5"/>
    <mergeCell ref="D6:G6"/>
    <mergeCell ref="J6:M6"/>
    <mergeCell ref="P6:S6"/>
    <mergeCell ref="V6:Y6"/>
    <mergeCell ref="D7:Y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81.851562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513</v>
      </c>
      <c r="B2" s="1"/>
      <c r="C2" s="1"/>
      <c r="D2" s="1"/>
      <c r="E2" s="1"/>
      <c r="F2" s="1"/>
    </row>
    <row r="5" spans="4:13" ht="15">
      <c r="D5" s="2" t="s">
        <v>514</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spans="1:12" ht="15">
      <c r="A8" t="s">
        <v>515</v>
      </c>
      <c r="F8" s="7">
        <v>357</v>
      </c>
      <c r="L8" s="7">
        <v>699</v>
      </c>
    </row>
    <row r="9" spans="1:12" ht="15">
      <c r="A9" t="s">
        <v>516</v>
      </c>
      <c r="F9" s="7">
        <v>7778</v>
      </c>
      <c r="L9" s="7">
        <v>9575</v>
      </c>
    </row>
    <row r="10" spans="1:12" ht="15">
      <c r="A10" t="s">
        <v>14</v>
      </c>
      <c r="F10" s="7">
        <v>4189</v>
      </c>
      <c r="L10" s="7">
        <v>3047</v>
      </c>
    </row>
    <row r="11" spans="1:12" ht="15">
      <c r="A11" t="s">
        <v>93</v>
      </c>
      <c r="F11" s="7">
        <v>12324</v>
      </c>
      <c r="L11" s="7">
        <v>13321</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M33"/>
  <sheetViews>
    <sheetView workbookViewId="0" topLeftCell="A1">
      <selection activeCell="A1" sqref="A1"/>
    </sheetView>
  </sheetViews>
  <sheetFormatPr defaultColWidth="8.00390625" defaultRowHeight="15"/>
  <cols>
    <col min="1" max="1" width="39.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3" spans="4:13" ht="15">
      <c r="D3" s="2" t="s">
        <v>514</v>
      </c>
      <c r="E3" s="2"/>
      <c r="F3" s="2"/>
      <c r="G3" s="2"/>
      <c r="H3" s="2"/>
      <c r="I3" s="2"/>
      <c r="J3" s="2"/>
      <c r="K3" s="2"/>
      <c r="L3" s="2"/>
      <c r="M3" s="2"/>
    </row>
    <row r="4" spans="4:13" ht="15">
      <c r="D4" s="2" t="s">
        <v>6</v>
      </c>
      <c r="E4" s="2"/>
      <c r="F4" s="2"/>
      <c r="G4" s="2"/>
      <c r="J4" s="2" t="s">
        <v>5</v>
      </c>
      <c r="K4" s="2"/>
      <c r="L4" s="2"/>
      <c r="M4" s="2"/>
    </row>
    <row r="5" spans="4:13" ht="15">
      <c r="D5" s="2" t="s">
        <v>343</v>
      </c>
      <c r="E5" s="2"/>
      <c r="F5" s="2"/>
      <c r="G5" s="2"/>
      <c r="H5" s="2"/>
      <c r="I5" s="2"/>
      <c r="J5" s="2"/>
      <c r="K5" s="2"/>
      <c r="L5" s="2"/>
      <c r="M5" s="2"/>
    </row>
    <row r="6" ht="15">
      <c r="A6" t="s">
        <v>517</v>
      </c>
    </row>
    <row r="7" spans="1:12" ht="15">
      <c r="A7" t="s">
        <v>518</v>
      </c>
      <c r="F7" s="7">
        <v>461845</v>
      </c>
      <c r="L7" s="7">
        <v>369103</v>
      </c>
    </row>
    <row r="8" spans="1:12" ht="15">
      <c r="A8" t="s">
        <v>519</v>
      </c>
      <c r="F8" s="7">
        <v>27498</v>
      </c>
      <c r="L8" s="7">
        <v>48368</v>
      </c>
    </row>
    <row r="9" spans="1:12" ht="15">
      <c r="A9" t="s">
        <v>520</v>
      </c>
      <c r="F9" s="7">
        <v>70574</v>
      </c>
      <c r="L9" s="7">
        <v>70574</v>
      </c>
    </row>
    <row r="10" spans="1:12" ht="15">
      <c r="A10" t="s">
        <v>521</v>
      </c>
      <c r="F10" s="7">
        <v>334248</v>
      </c>
      <c r="L10" t="s">
        <v>156</v>
      </c>
    </row>
    <row r="11" spans="1:12" ht="15">
      <c r="A11" t="s">
        <v>522</v>
      </c>
      <c r="F11" s="7">
        <v>459659</v>
      </c>
      <c r="L11" s="7">
        <v>459034</v>
      </c>
    </row>
    <row r="12" spans="1:12" ht="15">
      <c r="A12" t="s">
        <v>523</v>
      </c>
      <c r="F12" s="7">
        <v>342142</v>
      </c>
      <c r="L12" s="7">
        <v>67448</v>
      </c>
    </row>
    <row r="13" spans="1:12" ht="15">
      <c r="A13" t="s">
        <v>524</v>
      </c>
      <c r="F13" s="7">
        <v>145939</v>
      </c>
      <c r="L13" s="7">
        <v>142469</v>
      </c>
    </row>
    <row r="14" spans="1:12" ht="15">
      <c r="A14" t="s">
        <v>525</v>
      </c>
      <c r="F14" s="7">
        <v>277278</v>
      </c>
      <c r="L14" s="7">
        <v>226385</v>
      </c>
    </row>
    <row r="15" spans="1:12" ht="15">
      <c r="A15" t="s">
        <v>526</v>
      </c>
      <c r="F15" s="7">
        <v>18466</v>
      </c>
      <c r="L15" s="7">
        <v>18330</v>
      </c>
    </row>
    <row r="16" spans="1:12" ht="15">
      <c r="A16" t="s">
        <v>14</v>
      </c>
      <c r="F16" s="7">
        <v>42662</v>
      </c>
      <c r="L16" s="7">
        <v>38656</v>
      </c>
    </row>
    <row r="18" ht="15">
      <c r="A18" t="s">
        <v>527</v>
      </c>
    </row>
    <row r="19" spans="1:12" ht="15">
      <c r="A19" t="s">
        <v>528</v>
      </c>
      <c r="F19" s="7">
        <v>10739</v>
      </c>
      <c r="L19" s="7">
        <v>10739</v>
      </c>
    </row>
    <row r="20" spans="1:12" ht="15">
      <c r="A20" t="s">
        <v>474</v>
      </c>
      <c r="F20" s="7">
        <v>62175</v>
      </c>
      <c r="L20" s="7">
        <v>61953</v>
      </c>
    </row>
    <row r="21" spans="1:12" ht="15">
      <c r="A21" t="s">
        <v>529</v>
      </c>
      <c r="F21" s="7">
        <v>38175</v>
      </c>
      <c r="L21" s="7">
        <v>25436</v>
      </c>
    </row>
    <row r="22" spans="1:12" ht="15">
      <c r="A22" t="s">
        <v>530</v>
      </c>
      <c r="F22" s="7">
        <v>2270</v>
      </c>
      <c r="L22" s="7">
        <v>9454</v>
      </c>
    </row>
    <row r="24" ht="15">
      <c r="A24" t="s">
        <v>531</v>
      </c>
    </row>
    <row r="25" spans="1:12" ht="15">
      <c r="A25" t="s">
        <v>532</v>
      </c>
      <c r="F25" s="7">
        <v>101799</v>
      </c>
      <c r="L25" s="7">
        <v>90678</v>
      </c>
    </row>
    <row r="26" spans="1:12" ht="15">
      <c r="A26" t="s">
        <v>478</v>
      </c>
      <c r="F26" s="7">
        <v>15910</v>
      </c>
      <c r="L26" s="7">
        <v>14935</v>
      </c>
    </row>
    <row r="27" spans="1:12" ht="15">
      <c r="A27" t="s">
        <v>533</v>
      </c>
      <c r="F27" t="s">
        <v>156</v>
      </c>
      <c r="L27" s="7">
        <v>31</v>
      </c>
    </row>
    <row r="28" spans="1:12" ht="15">
      <c r="A28" t="s">
        <v>14</v>
      </c>
      <c r="F28" s="7">
        <v>54105</v>
      </c>
      <c r="L28" s="7">
        <v>42387</v>
      </c>
    </row>
    <row r="30" spans="1:12" ht="15">
      <c r="A30" t="s">
        <v>534</v>
      </c>
      <c r="F30" s="7">
        <v>2465484</v>
      </c>
      <c r="L30" s="7">
        <v>1695980</v>
      </c>
    </row>
    <row r="32" spans="1:12" ht="15">
      <c r="A32" t="s">
        <v>535</v>
      </c>
      <c r="F32" s="8">
        <v>-589457</v>
      </c>
      <c r="L32" s="8">
        <v>-443710</v>
      </c>
    </row>
    <row r="33" spans="1:12" ht="15">
      <c r="A33" t="s">
        <v>536</v>
      </c>
      <c r="F33" s="7">
        <v>1876027</v>
      </c>
      <c r="L33" s="7">
        <v>1252270</v>
      </c>
    </row>
  </sheetData>
  <sheetProtection selectLockedCells="1" selectUnlockedCells="1"/>
  <mergeCells count="4">
    <mergeCell ref="D3:M3"/>
    <mergeCell ref="D4:G4"/>
    <mergeCell ref="J4:M4"/>
    <mergeCell ref="D5:M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S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6" width="8.7109375" style="0" customWidth="1"/>
    <col min="7" max="7" width="9.7109375" style="0" customWidth="1"/>
    <col min="8" max="11" width="8.7109375" style="0" customWidth="1"/>
    <col min="12" max="12" width="10.7109375" style="0" customWidth="1"/>
    <col min="13" max="17" width="8.7109375" style="0" customWidth="1"/>
    <col min="18" max="18" width="10.7109375" style="0" customWidth="1"/>
    <col min="19" max="16384" width="8.7109375" style="0" customWidth="1"/>
  </cols>
  <sheetData>
    <row r="3" spans="1:19" ht="15">
      <c r="A3" t="s">
        <v>537</v>
      </c>
      <c r="D3" t="s">
        <v>538</v>
      </c>
      <c r="G3" t="s">
        <v>539</v>
      </c>
      <c r="J3" s="2" t="s">
        <v>6</v>
      </c>
      <c r="K3" s="2"/>
      <c r="L3" s="2"/>
      <c r="M3" s="2"/>
      <c r="P3" s="2" t="s">
        <v>5</v>
      </c>
      <c r="Q3" s="2"/>
      <c r="R3" s="2"/>
      <c r="S3" s="2"/>
    </row>
    <row r="4" spans="1:18" ht="15">
      <c r="A4" t="s">
        <v>540</v>
      </c>
      <c r="D4" t="s">
        <v>541</v>
      </c>
      <c r="G4" t="s">
        <v>12</v>
      </c>
      <c r="L4" s="7">
        <v>6</v>
      </c>
      <c r="R4" s="7">
        <v>10</v>
      </c>
    </row>
    <row r="5" spans="1:18" ht="15">
      <c r="A5" t="s">
        <v>540</v>
      </c>
      <c r="D5" t="s">
        <v>541</v>
      </c>
      <c r="G5" t="s">
        <v>542</v>
      </c>
      <c r="L5" s="7">
        <v>1</v>
      </c>
      <c r="R5" s="7">
        <v>1</v>
      </c>
    </row>
    <row r="6" spans="1:18" ht="15">
      <c r="A6" t="s">
        <v>543</v>
      </c>
      <c r="D6" t="s">
        <v>544</v>
      </c>
      <c r="G6" t="s">
        <v>12</v>
      </c>
      <c r="L6" s="7">
        <v>7</v>
      </c>
      <c r="R6" s="7">
        <v>3</v>
      </c>
    </row>
    <row r="7" spans="1:18" ht="15">
      <c r="A7" t="s">
        <v>543</v>
      </c>
      <c r="D7" t="s">
        <v>545</v>
      </c>
      <c r="G7" t="s">
        <v>542</v>
      </c>
      <c r="L7" s="7">
        <v>8</v>
      </c>
      <c r="R7" s="7">
        <v>7</v>
      </c>
    </row>
    <row r="8" spans="1:18" ht="15">
      <c r="A8" t="s">
        <v>546</v>
      </c>
      <c r="D8" t="s">
        <v>547</v>
      </c>
      <c r="G8" t="s">
        <v>12</v>
      </c>
      <c r="L8" s="7">
        <v>1</v>
      </c>
      <c r="R8" s="7">
        <v>1</v>
      </c>
    </row>
    <row r="9" spans="1:18" ht="15">
      <c r="A9" t="s">
        <v>468</v>
      </c>
      <c r="D9" s="7">
        <v>100</v>
      </c>
      <c r="G9" t="s">
        <v>12</v>
      </c>
      <c r="L9" s="7">
        <v>10</v>
      </c>
      <c r="R9" s="7">
        <v>2</v>
      </c>
    </row>
    <row r="10" spans="1:18" ht="15">
      <c r="A10" t="s">
        <v>466</v>
      </c>
      <c r="D10" s="7">
        <v>200</v>
      </c>
      <c r="G10" t="s">
        <v>12</v>
      </c>
      <c r="L10" s="7">
        <v>4</v>
      </c>
      <c r="R10" s="7">
        <v>4</v>
      </c>
    </row>
    <row r="11" spans="1:18" ht="15">
      <c r="A11" s="4" t="s">
        <v>548</v>
      </c>
      <c r="L11" s="7">
        <v>37</v>
      </c>
      <c r="R11" s="7">
        <v>28</v>
      </c>
    </row>
  </sheetData>
  <sheetProtection selectLockedCells="1" selectUnlockedCells="1"/>
  <mergeCells count="2">
    <mergeCell ref="J3:M3"/>
    <mergeCell ref="P3:S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S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9.7109375" style="0" customWidth="1"/>
    <col min="8" max="11" width="8.7109375" style="0" customWidth="1"/>
    <col min="12" max="12" width="10.7109375" style="0" customWidth="1"/>
    <col min="13" max="17" width="8.7109375" style="0" customWidth="1"/>
    <col min="18" max="18" width="10.7109375" style="0" customWidth="1"/>
    <col min="19" max="16384" width="8.7109375" style="0" customWidth="1"/>
  </cols>
  <sheetData>
    <row r="3" spans="1:19" ht="15">
      <c r="A3" t="s">
        <v>537</v>
      </c>
      <c r="D3" t="s">
        <v>538</v>
      </c>
      <c r="G3" t="s">
        <v>539</v>
      </c>
      <c r="J3" s="2" t="s">
        <v>6</v>
      </c>
      <c r="K3" s="2"/>
      <c r="L3" s="2"/>
      <c r="M3" s="2"/>
      <c r="P3" s="2" t="s">
        <v>5</v>
      </c>
      <c r="Q3" s="2"/>
      <c r="R3" s="2"/>
      <c r="S3" s="2"/>
    </row>
    <row r="4" spans="1:18" ht="15">
      <c r="A4" t="s">
        <v>543</v>
      </c>
      <c r="D4" t="s">
        <v>544</v>
      </c>
      <c r="G4" t="s">
        <v>12</v>
      </c>
      <c r="L4" s="7">
        <v>13</v>
      </c>
      <c r="R4" s="7">
        <v>13</v>
      </c>
    </row>
    <row r="5" spans="1:18" ht="15">
      <c r="A5" t="s">
        <v>543</v>
      </c>
      <c r="D5" t="s">
        <v>545</v>
      </c>
      <c r="G5" t="s">
        <v>542</v>
      </c>
      <c r="L5" s="7">
        <v>1</v>
      </c>
      <c r="R5" s="7">
        <v>1</v>
      </c>
    </row>
    <row r="6" spans="1:18" ht="15">
      <c r="A6" t="s">
        <v>540</v>
      </c>
      <c r="D6" t="s">
        <v>541</v>
      </c>
      <c r="G6" t="s">
        <v>12</v>
      </c>
      <c r="L6" s="7">
        <v>10</v>
      </c>
      <c r="R6" s="7">
        <v>11</v>
      </c>
    </row>
    <row r="7" spans="1:18" ht="15">
      <c r="A7" t="s">
        <v>549</v>
      </c>
      <c r="D7" s="7">
        <v>100</v>
      </c>
      <c r="G7" t="s">
        <v>12</v>
      </c>
      <c r="L7" s="7">
        <v>5</v>
      </c>
      <c r="R7" s="7">
        <v>5</v>
      </c>
    </row>
    <row r="8" spans="1:18" ht="15">
      <c r="A8" t="s">
        <v>550</v>
      </c>
      <c r="D8" s="7">
        <v>200</v>
      </c>
      <c r="G8" t="s">
        <v>12</v>
      </c>
      <c r="L8" s="7">
        <v>11</v>
      </c>
      <c r="R8" s="7">
        <v>11</v>
      </c>
    </row>
    <row r="9" spans="1:18" ht="15">
      <c r="A9" t="s">
        <v>551</v>
      </c>
      <c r="D9" s="7">
        <v>300</v>
      </c>
      <c r="G9" t="s">
        <v>12</v>
      </c>
      <c r="L9" s="7">
        <v>4</v>
      </c>
      <c r="R9" s="7">
        <v>4</v>
      </c>
    </row>
    <row r="10" spans="1:18" ht="15">
      <c r="A10" s="4" t="s">
        <v>552</v>
      </c>
      <c r="L10" s="7">
        <v>44</v>
      </c>
      <c r="R10" s="7">
        <v>45</v>
      </c>
    </row>
    <row r="11" spans="1:18" ht="15">
      <c r="A11" s="4" t="s">
        <v>553</v>
      </c>
      <c r="L11" s="7">
        <v>81</v>
      </c>
      <c r="R11" s="7">
        <v>73</v>
      </c>
    </row>
  </sheetData>
  <sheetProtection selectLockedCells="1" selectUnlockedCells="1"/>
  <mergeCells count="2">
    <mergeCell ref="J3:M3"/>
    <mergeCell ref="P3:S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AW19"/>
  <sheetViews>
    <sheetView workbookViewId="0" topLeftCell="A1">
      <selection activeCell="A1" sqref="A1"/>
    </sheetView>
  </sheetViews>
  <sheetFormatPr defaultColWidth="8.00390625" defaultRowHeight="15"/>
  <cols>
    <col min="1" max="1" width="39.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35" width="8.7109375" style="0" customWidth="1"/>
    <col min="36" max="36" width="10.7109375" style="0" customWidth="1"/>
    <col min="37" max="41" width="8.7109375" style="0" customWidth="1"/>
    <col min="42" max="42" width="10.7109375" style="0" customWidth="1"/>
    <col min="43" max="47" width="8.7109375" style="0" customWidth="1"/>
    <col min="48" max="48" width="10.7109375" style="0" customWidth="1"/>
    <col min="49" max="16384" width="8.7109375" style="0" customWidth="1"/>
  </cols>
  <sheetData>
    <row r="3" spans="4:49" ht="39.75" customHeight="1">
      <c r="D3" s="2" t="s">
        <v>554</v>
      </c>
      <c r="E3" s="2"/>
      <c r="F3" s="2"/>
      <c r="G3" s="2"/>
      <c r="H3" s="2"/>
      <c r="I3" s="2"/>
      <c r="J3" s="2"/>
      <c r="K3" s="2"/>
      <c r="L3" s="2"/>
      <c r="M3" s="2"/>
      <c r="N3" s="2"/>
      <c r="O3" s="2"/>
      <c r="P3" s="2"/>
      <c r="Q3" s="2"/>
      <c r="R3" s="2"/>
      <c r="S3" s="2"/>
      <c r="V3" s="6" t="s">
        <v>555</v>
      </c>
      <c r="W3" s="6"/>
      <c r="X3" s="6"/>
      <c r="Y3" s="6"/>
      <c r="Z3" s="6"/>
      <c r="AA3" s="6"/>
      <c r="AB3" s="6"/>
      <c r="AC3" s="6"/>
      <c r="AD3" s="6"/>
      <c r="AE3" s="6"/>
      <c r="AH3" s="6" t="s">
        <v>556</v>
      </c>
      <c r="AI3" s="6"/>
      <c r="AJ3" s="6"/>
      <c r="AK3" s="6"/>
      <c r="AL3" s="6"/>
      <c r="AM3" s="6"/>
      <c r="AN3" s="6"/>
      <c r="AO3" s="6"/>
      <c r="AP3" s="6"/>
      <c r="AQ3" s="6"/>
      <c r="AR3" s="6"/>
      <c r="AS3" s="6"/>
      <c r="AT3" s="6"/>
      <c r="AU3" s="6"/>
      <c r="AV3" s="6"/>
      <c r="AW3" s="6"/>
    </row>
    <row r="4" spans="1:49" ht="15">
      <c r="A4" t="s">
        <v>557</v>
      </c>
      <c r="D4" s="2" t="s">
        <v>6</v>
      </c>
      <c r="E4" s="2"/>
      <c r="F4" s="2"/>
      <c r="G4" s="2"/>
      <c r="J4" s="2" t="s">
        <v>5</v>
      </c>
      <c r="K4" s="2"/>
      <c r="L4" s="2"/>
      <c r="M4" s="2"/>
      <c r="P4" s="2" t="s">
        <v>4</v>
      </c>
      <c r="Q4" s="2"/>
      <c r="R4" s="2"/>
      <c r="S4" s="2"/>
      <c r="V4" s="2" t="s">
        <v>6</v>
      </c>
      <c r="W4" s="2"/>
      <c r="X4" s="2"/>
      <c r="Y4" s="2"/>
      <c r="AB4" s="2" t="s">
        <v>5</v>
      </c>
      <c r="AC4" s="2"/>
      <c r="AD4" s="2"/>
      <c r="AE4" s="2"/>
      <c r="AH4" s="2" t="s">
        <v>6</v>
      </c>
      <c r="AI4" s="2"/>
      <c r="AJ4" s="2"/>
      <c r="AK4" s="2"/>
      <c r="AN4" s="2" t="s">
        <v>5</v>
      </c>
      <c r="AO4" s="2"/>
      <c r="AP4" s="2"/>
      <c r="AQ4" s="2"/>
      <c r="AT4" s="2" t="s">
        <v>4</v>
      </c>
      <c r="AU4" s="2"/>
      <c r="AV4" s="2"/>
      <c r="AW4" s="2"/>
    </row>
    <row r="5" spans="4:49" ht="15">
      <c r="D5" s="2" t="s">
        <v>494</v>
      </c>
      <c r="E5" s="2"/>
      <c r="F5" s="2"/>
      <c r="G5" s="2"/>
      <c r="J5" s="2" t="s">
        <v>494</v>
      </c>
      <c r="K5" s="2"/>
      <c r="L5" s="2"/>
      <c r="M5" s="2"/>
      <c r="P5" s="2" t="s">
        <v>494</v>
      </c>
      <c r="Q5" s="2"/>
      <c r="R5" s="2"/>
      <c r="S5" s="2"/>
      <c r="V5" s="2"/>
      <c r="W5" s="2"/>
      <c r="X5" s="2"/>
      <c r="Y5" s="2"/>
      <c r="AB5" s="2"/>
      <c r="AC5" s="2"/>
      <c r="AD5" s="2"/>
      <c r="AE5" s="2"/>
      <c r="AH5" s="2" t="s">
        <v>343</v>
      </c>
      <c r="AI5" s="2"/>
      <c r="AJ5" s="2"/>
      <c r="AK5" s="2"/>
      <c r="AL5" s="2"/>
      <c r="AM5" s="2"/>
      <c r="AN5" s="2"/>
      <c r="AO5" s="2"/>
      <c r="AP5" s="2"/>
      <c r="AQ5" s="2"/>
      <c r="AR5" s="2"/>
      <c r="AS5" s="2"/>
      <c r="AT5" s="2"/>
      <c r="AU5" s="2"/>
      <c r="AV5" s="2"/>
      <c r="AW5" s="2"/>
    </row>
    <row r="6" spans="1:48" ht="15">
      <c r="A6" t="s">
        <v>558</v>
      </c>
      <c r="F6" s="3">
        <v>16.7</v>
      </c>
      <c r="L6" s="3">
        <v>16.7</v>
      </c>
      <c r="R6" s="3">
        <v>16.7</v>
      </c>
      <c r="X6" s="7">
        <v>250</v>
      </c>
      <c r="AD6" s="7">
        <v>117</v>
      </c>
      <c r="AJ6" s="7">
        <v>135</v>
      </c>
      <c r="AP6" s="7">
        <v>160</v>
      </c>
      <c r="AV6" s="7">
        <v>83</v>
      </c>
    </row>
    <row r="7" ht="15">
      <c r="A7" t="s">
        <v>559</v>
      </c>
    </row>
    <row r="8" spans="1:48" ht="15">
      <c r="A8" t="s">
        <v>560</v>
      </c>
      <c r="F8" t="s">
        <v>156</v>
      </c>
      <c r="L8" t="s">
        <v>156</v>
      </c>
      <c r="R8" t="s">
        <v>156</v>
      </c>
      <c r="X8" t="s">
        <v>156</v>
      </c>
      <c r="AD8" t="s">
        <v>156</v>
      </c>
      <c r="AJ8" t="s">
        <v>156</v>
      </c>
      <c r="AP8" t="s">
        <v>156</v>
      </c>
      <c r="AV8" s="8">
        <v>-35</v>
      </c>
    </row>
    <row r="9" ht="15">
      <c r="A9" t="s">
        <v>561</v>
      </c>
    </row>
    <row r="10" spans="1:48" ht="15">
      <c r="A10" t="s">
        <v>562</v>
      </c>
      <c r="F10" s="7">
        <v>50</v>
      </c>
      <c r="L10" s="7">
        <v>50</v>
      </c>
      <c r="R10" s="7">
        <v>50</v>
      </c>
      <c r="X10" s="7">
        <v>609</v>
      </c>
      <c r="AD10" s="7">
        <v>571</v>
      </c>
      <c r="AJ10" s="7">
        <v>196</v>
      </c>
      <c r="AP10" s="7">
        <v>152</v>
      </c>
      <c r="AV10" s="7">
        <v>53</v>
      </c>
    </row>
    <row r="11" spans="1:48" ht="15">
      <c r="A11" t="s">
        <v>563</v>
      </c>
      <c r="F11" s="7">
        <v>20</v>
      </c>
      <c r="L11" s="7">
        <v>20</v>
      </c>
      <c r="R11" s="7">
        <v>20</v>
      </c>
      <c r="X11" s="7">
        <v>886</v>
      </c>
      <c r="AD11" s="7">
        <v>879</v>
      </c>
      <c r="AJ11" s="7">
        <v>173</v>
      </c>
      <c r="AP11" s="7">
        <v>173</v>
      </c>
      <c r="AV11" s="7">
        <v>90</v>
      </c>
    </row>
    <row r="12" ht="15">
      <c r="A12" t="s">
        <v>564</v>
      </c>
    </row>
    <row r="13" spans="1:48" ht="15">
      <c r="A13" t="s">
        <v>565</v>
      </c>
      <c r="F13" s="7">
        <v>25</v>
      </c>
      <c r="L13" s="7">
        <v>25</v>
      </c>
      <c r="R13" s="7">
        <v>25</v>
      </c>
      <c r="X13" t="s">
        <v>156</v>
      </c>
      <c r="AD13" t="s">
        <v>156</v>
      </c>
      <c r="AJ13" s="7">
        <v>76</v>
      </c>
      <c r="AP13" s="7">
        <v>79</v>
      </c>
      <c r="AV13" s="8">
        <v>-49</v>
      </c>
    </row>
    <row r="14" spans="1:48" ht="15">
      <c r="A14" t="s">
        <v>566</v>
      </c>
      <c r="F14" t="s">
        <v>156</v>
      </c>
      <c r="L14" t="s">
        <v>156</v>
      </c>
      <c r="R14" t="s">
        <v>156</v>
      </c>
      <c r="X14" t="s">
        <v>156</v>
      </c>
      <c r="AD14" t="s">
        <v>156</v>
      </c>
      <c r="AJ14" t="s">
        <v>156</v>
      </c>
      <c r="AP14" t="s">
        <v>156</v>
      </c>
      <c r="AV14" s="8">
        <v>-136</v>
      </c>
    </row>
    <row r="15" spans="1:48" ht="15">
      <c r="A15" t="s">
        <v>567</v>
      </c>
      <c r="F15" s="7">
        <v>50</v>
      </c>
      <c r="L15" s="7">
        <v>50</v>
      </c>
      <c r="R15" s="7">
        <v>50</v>
      </c>
      <c r="X15" s="7">
        <v>100</v>
      </c>
      <c r="AD15" s="7">
        <v>82</v>
      </c>
      <c r="AJ15" s="7">
        <v>18</v>
      </c>
      <c r="AP15" s="7">
        <v>19</v>
      </c>
      <c r="AV15" s="8">
        <v>-2</v>
      </c>
    </row>
    <row r="16" spans="1:48" ht="15">
      <c r="A16" t="s">
        <v>568</v>
      </c>
      <c r="F16" t="s">
        <v>156</v>
      </c>
      <c r="L16" t="s">
        <v>156</v>
      </c>
      <c r="R16" t="s">
        <v>156</v>
      </c>
      <c r="X16" t="s">
        <v>156</v>
      </c>
      <c r="AD16" t="s">
        <v>156</v>
      </c>
      <c r="AJ16" t="s">
        <v>156</v>
      </c>
      <c r="AP16" t="s">
        <v>156</v>
      </c>
      <c r="AV16" s="7">
        <v>101</v>
      </c>
    </row>
    <row r="17" spans="1:48" ht="15">
      <c r="A17" t="s">
        <v>569</v>
      </c>
      <c r="F17" t="s">
        <v>156</v>
      </c>
      <c r="L17" t="s">
        <v>156</v>
      </c>
      <c r="R17" t="s">
        <v>156</v>
      </c>
      <c r="X17" t="s">
        <v>156</v>
      </c>
      <c r="AD17" t="s">
        <v>156</v>
      </c>
      <c r="AJ17" t="s">
        <v>156</v>
      </c>
      <c r="AP17" t="s">
        <v>156</v>
      </c>
      <c r="AV17" s="8">
        <v>-226</v>
      </c>
    </row>
    <row r="18" spans="1:48" ht="15">
      <c r="A18" t="s">
        <v>570</v>
      </c>
      <c r="F18" t="s">
        <v>156</v>
      </c>
      <c r="L18" t="s">
        <v>156</v>
      </c>
      <c r="R18" t="s">
        <v>156</v>
      </c>
      <c r="X18" t="s">
        <v>156</v>
      </c>
      <c r="AD18" t="s">
        <v>156</v>
      </c>
      <c r="AJ18" t="s">
        <v>156</v>
      </c>
      <c r="AP18" t="s">
        <v>156</v>
      </c>
      <c r="AV18" s="8">
        <v>-128</v>
      </c>
    </row>
    <row r="19" spans="1:48" ht="15">
      <c r="A19" t="s">
        <v>93</v>
      </c>
      <c r="X19" s="7">
        <v>1845</v>
      </c>
      <c r="AD19" s="7">
        <v>1649</v>
      </c>
      <c r="AJ19" s="7">
        <v>598</v>
      </c>
      <c r="AP19" s="7">
        <v>583</v>
      </c>
      <c r="AV19" s="8">
        <v>-249</v>
      </c>
    </row>
  </sheetData>
  <sheetProtection selectLockedCells="1" selectUnlockedCells="1"/>
  <mergeCells count="17">
    <mergeCell ref="D3:S3"/>
    <mergeCell ref="V3:AE3"/>
    <mergeCell ref="AH3:AW3"/>
    <mergeCell ref="D4:G4"/>
    <mergeCell ref="J4:M4"/>
    <mergeCell ref="P4:S4"/>
    <mergeCell ref="V4:Y4"/>
    <mergeCell ref="AB4:AE4"/>
    <mergeCell ref="AH4:AK4"/>
    <mergeCell ref="AN4:AQ4"/>
    <mergeCell ref="AT4:AW4"/>
    <mergeCell ref="D5:G5"/>
    <mergeCell ref="J5:M5"/>
    <mergeCell ref="P5:S5"/>
    <mergeCell ref="V5:Y5"/>
    <mergeCell ref="AB5:AE5"/>
    <mergeCell ref="AH5:AW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Y26"/>
  <sheetViews>
    <sheetView workbookViewId="0" topLeftCell="A1">
      <selection activeCell="A1" sqref="A1"/>
    </sheetView>
  </sheetViews>
  <sheetFormatPr defaultColWidth="8.00390625" defaultRowHeight="15"/>
  <cols>
    <col min="1" max="1" width="63.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3" spans="1:25" ht="39.75" customHeight="1">
      <c r="A3" t="s">
        <v>557</v>
      </c>
      <c r="D3" s="6" t="s">
        <v>571</v>
      </c>
      <c r="E3" s="6"/>
      <c r="F3" s="6"/>
      <c r="G3" s="6"/>
      <c r="J3" s="6" t="s">
        <v>572</v>
      </c>
      <c r="K3" s="6"/>
      <c r="L3" s="6"/>
      <c r="M3" s="6"/>
      <c r="P3" s="2" t="s">
        <v>573</v>
      </c>
      <c r="Q3" s="2"/>
      <c r="R3" s="2"/>
      <c r="S3" s="2"/>
      <c r="V3" s="6" t="s">
        <v>574</v>
      </c>
      <c r="W3" s="6"/>
      <c r="X3" s="6"/>
      <c r="Y3" s="6"/>
    </row>
    <row r="4" spans="4:25" ht="15">
      <c r="D4" s="2" t="s">
        <v>343</v>
      </c>
      <c r="E4" s="2"/>
      <c r="F4" s="2"/>
      <c r="G4" s="2"/>
      <c r="H4" s="2"/>
      <c r="I4" s="2"/>
      <c r="J4" s="2"/>
      <c r="K4" s="2"/>
      <c r="L4" s="2"/>
      <c r="M4" s="2"/>
      <c r="N4" s="2"/>
      <c r="O4" s="2"/>
      <c r="P4" s="2"/>
      <c r="Q4" s="2"/>
      <c r="R4" s="2"/>
      <c r="S4" s="2"/>
      <c r="T4" s="2"/>
      <c r="U4" s="2"/>
      <c r="V4" s="2"/>
      <c r="W4" s="2"/>
      <c r="X4" s="2"/>
      <c r="Y4" s="2"/>
    </row>
    <row r="5" ht="15">
      <c r="A5" t="s">
        <v>575</v>
      </c>
    </row>
    <row r="6" spans="1:24" ht="15">
      <c r="A6" t="s">
        <v>576</v>
      </c>
      <c r="F6" s="7">
        <v>20814</v>
      </c>
      <c r="L6" t="s">
        <v>156</v>
      </c>
      <c r="R6" s="8">
        <v>-1810</v>
      </c>
      <c r="X6" s="7">
        <v>19004</v>
      </c>
    </row>
    <row r="7" spans="1:24" ht="15">
      <c r="A7" t="s">
        <v>577</v>
      </c>
      <c r="F7" s="7">
        <v>440</v>
      </c>
      <c r="L7" t="s">
        <v>156</v>
      </c>
      <c r="R7" s="8">
        <v>-35</v>
      </c>
      <c r="X7" s="7">
        <v>405</v>
      </c>
    </row>
    <row r="8" spans="1:24" ht="15">
      <c r="A8" t="s">
        <v>578</v>
      </c>
      <c r="F8" s="7">
        <v>2725</v>
      </c>
      <c r="L8" t="s">
        <v>156</v>
      </c>
      <c r="R8" s="8">
        <v>-181</v>
      </c>
      <c r="X8" s="7">
        <v>2544</v>
      </c>
    </row>
    <row r="9" spans="1:24" ht="15">
      <c r="A9" t="s">
        <v>579</v>
      </c>
      <c r="F9" s="7">
        <v>640</v>
      </c>
      <c r="L9" t="s">
        <v>156</v>
      </c>
      <c r="R9" s="8">
        <v>-43</v>
      </c>
      <c r="X9" s="7">
        <v>597</v>
      </c>
    </row>
    <row r="10" spans="1:24" ht="15">
      <c r="A10" t="s">
        <v>580</v>
      </c>
      <c r="F10" s="7">
        <v>1379</v>
      </c>
      <c r="L10" t="s">
        <v>156</v>
      </c>
      <c r="R10" s="8">
        <v>-84</v>
      </c>
      <c r="X10" s="7">
        <v>1295</v>
      </c>
    </row>
    <row r="11" spans="1:24" ht="15">
      <c r="A11" t="s">
        <v>581</v>
      </c>
      <c r="F11" s="7">
        <v>4590</v>
      </c>
      <c r="L11" t="s">
        <v>156</v>
      </c>
      <c r="R11" s="8">
        <v>-294</v>
      </c>
      <c r="X11" s="7">
        <v>4296</v>
      </c>
    </row>
    <row r="12" spans="1:24" ht="15">
      <c r="A12" t="s">
        <v>582</v>
      </c>
      <c r="F12" s="7">
        <v>2300</v>
      </c>
      <c r="L12" t="s">
        <v>156</v>
      </c>
      <c r="R12" s="8">
        <v>-143</v>
      </c>
      <c r="X12" s="7">
        <v>2157</v>
      </c>
    </row>
    <row r="13" spans="1:24" ht="15">
      <c r="A13" t="s">
        <v>583</v>
      </c>
      <c r="F13" s="7">
        <v>4078</v>
      </c>
      <c r="L13" t="s">
        <v>156</v>
      </c>
      <c r="R13" s="8">
        <v>-254</v>
      </c>
      <c r="X13" s="7">
        <v>3824</v>
      </c>
    </row>
    <row r="14" spans="1:24" ht="15">
      <c r="A14" t="s">
        <v>584</v>
      </c>
      <c r="F14" s="7">
        <v>1902</v>
      </c>
      <c r="L14" t="s">
        <v>156</v>
      </c>
      <c r="R14" s="8">
        <v>-106</v>
      </c>
      <c r="X14" s="7">
        <v>1796</v>
      </c>
    </row>
    <row r="15" spans="1:24" ht="15">
      <c r="A15" t="s">
        <v>585</v>
      </c>
      <c r="F15" s="7">
        <v>693</v>
      </c>
      <c r="L15" t="s">
        <v>156</v>
      </c>
      <c r="R15" s="8">
        <v>-54</v>
      </c>
      <c r="X15" s="7">
        <v>639</v>
      </c>
    </row>
    <row r="16" spans="1:24" ht="15">
      <c r="A16" t="s">
        <v>586</v>
      </c>
      <c r="F16" s="7">
        <v>36</v>
      </c>
      <c r="L16" t="s">
        <v>156</v>
      </c>
      <c r="R16" s="8">
        <v>-2</v>
      </c>
      <c r="X16" s="7">
        <v>35</v>
      </c>
    </row>
    <row r="17" spans="1:24" ht="15">
      <c r="A17" t="s">
        <v>587</v>
      </c>
      <c r="F17" s="7">
        <v>36</v>
      </c>
      <c r="L17" t="s">
        <v>156</v>
      </c>
      <c r="R17" s="8">
        <v>-2</v>
      </c>
      <c r="X17" s="7">
        <v>34</v>
      </c>
    </row>
    <row r="18" spans="1:24" ht="15">
      <c r="A18" t="s">
        <v>588</v>
      </c>
      <c r="F18" s="7">
        <v>4633</v>
      </c>
      <c r="L18" s="7">
        <v>1873</v>
      </c>
      <c r="R18" s="8">
        <v>-280</v>
      </c>
      <c r="X18" s="7">
        <v>6226</v>
      </c>
    </row>
    <row r="19" spans="1:24" ht="15">
      <c r="A19" t="s">
        <v>589</v>
      </c>
      <c r="F19" s="7">
        <v>660</v>
      </c>
      <c r="L19" s="7">
        <v>63</v>
      </c>
      <c r="R19" s="8">
        <v>-35</v>
      </c>
      <c r="X19" s="7">
        <v>688</v>
      </c>
    </row>
    <row r="20" spans="1:24" ht="15">
      <c r="A20" s="4" t="s">
        <v>590</v>
      </c>
      <c r="F20" s="7">
        <v>44926</v>
      </c>
      <c r="L20" s="7">
        <v>1936</v>
      </c>
      <c r="R20" s="8">
        <v>-3323</v>
      </c>
      <c r="X20" s="7">
        <v>43540</v>
      </c>
    </row>
    <row r="22" ht="15">
      <c r="A22" t="s">
        <v>591</v>
      </c>
    </row>
    <row r="23" spans="1:24" ht="15">
      <c r="A23" t="s">
        <v>567</v>
      </c>
      <c r="F23" s="8">
        <v>-73</v>
      </c>
      <c r="L23" t="s">
        <v>156</v>
      </c>
      <c r="R23" s="7">
        <v>2</v>
      </c>
      <c r="X23" s="8">
        <v>-71</v>
      </c>
    </row>
    <row r="24" spans="1:24" ht="15">
      <c r="A24" t="s">
        <v>592</v>
      </c>
      <c r="F24" s="8">
        <v>-102</v>
      </c>
      <c r="L24" s="7">
        <v>99</v>
      </c>
      <c r="R24" s="7">
        <v>3</v>
      </c>
      <c r="X24" t="s">
        <v>156</v>
      </c>
    </row>
    <row r="25" spans="1:24" ht="15">
      <c r="A25" s="4" t="s">
        <v>593</v>
      </c>
      <c r="F25" s="8">
        <v>-175</v>
      </c>
      <c r="L25" s="7">
        <v>99</v>
      </c>
      <c r="R25" s="7">
        <v>5</v>
      </c>
      <c r="X25" s="8">
        <v>-71</v>
      </c>
    </row>
    <row r="26" spans="1:24" ht="15">
      <c r="A26" t="s">
        <v>93</v>
      </c>
      <c r="F26" s="7">
        <v>44751</v>
      </c>
      <c r="L26" s="7">
        <v>2035</v>
      </c>
      <c r="R26" s="8">
        <v>-3318</v>
      </c>
      <c r="X26" s="7">
        <v>43469</v>
      </c>
    </row>
  </sheetData>
  <sheetProtection selectLockedCells="1" selectUnlockedCells="1"/>
  <mergeCells count="5">
    <mergeCell ref="D3:G3"/>
    <mergeCell ref="J3:M3"/>
    <mergeCell ref="P3:S3"/>
    <mergeCell ref="V3:Y3"/>
    <mergeCell ref="D4:Y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Y27"/>
  <sheetViews>
    <sheetView workbookViewId="0" topLeftCell="A1">
      <selection activeCell="A1" sqref="A1"/>
    </sheetView>
  </sheetViews>
  <sheetFormatPr defaultColWidth="8.00390625" defaultRowHeight="15"/>
  <cols>
    <col min="1" max="1" width="63.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3" spans="1:25" ht="39.75" customHeight="1">
      <c r="A3" t="s">
        <v>557</v>
      </c>
      <c r="D3" s="6" t="s">
        <v>594</v>
      </c>
      <c r="E3" s="6"/>
      <c r="F3" s="6"/>
      <c r="G3" s="6"/>
      <c r="J3" s="6" t="s">
        <v>572</v>
      </c>
      <c r="K3" s="6"/>
      <c r="L3" s="6"/>
      <c r="M3" s="6"/>
      <c r="P3" s="2" t="s">
        <v>573</v>
      </c>
      <c r="Q3" s="2"/>
      <c r="R3" s="2"/>
      <c r="S3" s="2"/>
      <c r="V3" s="6" t="s">
        <v>595</v>
      </c>
      <c r="W3" s="6"/>
      <c r="X3" s="6"/>
      <c r="Y3" s="6"/>
    </row>
    <row r="4" spans="4:25" ht="15">
      <c r="D4" s="2" t="s">
        <v>343</v>
      </c>
      <c r="E4" s="2"/>
      <c r="F4" s="2"/>
      <c r="G4" s="2"/>
      <c r="H4" s="2"/>
      <c r="I4" s="2"/>
      <c r="J4" s="2"/>
      <c r="K4" s="2"/>
      <c r="L4" s="2"/>
      <c r="M4" s="2"/>
      <c r="N4" s="2"/>
      <c r="O4" s="2"/>
      <c r="P4" s="2"/>
      <c r="Q4" s="2"/>
      <c r="R4" s="2"/>
      <c r="S4" s="2"/>
      <c r="T4" s="2"/>
      <c r="U4" s="2"/>
      <c r="V4" s="2"/>
      <c r="W4" s="2"/>
      <c r="X4" s="2"/>
      <c r="Y4" s="2"/>
    </row>
    <row r="5" ht="15">
      <c r="A5" t="s">
        <v>575</v>
      </c>
    </row>
    <row r="6" spans="1:24" ht="15">
      <c r="A6" t="s">
        <v>576</v>
      </c>
      <c r="F6" s="7">
        <v>22624</v>
      </c>
      <c r="L6" t="s">
        <v>156</v>
      </c>
      <c r="R6" s="8">
        <v>-1810</v>
      </c>
      <c r="X6" s="7">
        <v>20814</v>
      </c>
    </row>
    <row r="7" spans="1:24" ht="15">
      <c r="A7" t="s">
        <v>577</v>
      </c>
      <c r="F7" s="7">
        <v>475</v>
      </c>
      <c r="L7" t="s">
        <v>156</v>
      </c>
      <c r="R7" s="8">
        <v>-35</v>
      </c>
      <c r="X7" s="7">
        <v>440</v>
      </c>
    </row>
    <row r="8" spans="1:24" ht="15">
      <c r="A8" t="s">
        <v>578</v>
      </c>
      <c r="F8" s="7">
        <v>2905</v>
      </c>
      <c r="L8" t="s">
        <v>156</v>
      </c>
      <c r="R8" s="8">
        <v>-180</v>
      </c>
      <c r="X8" s="7">
        <v>2725</v>
      </c>
    </row>
    <row r="9" spans="1:24" ht="15">
      <c r="A9" t="s">
        <v>579</v>
      </c>
      <c r="F9" s="7">
        <v>683</v>
      </c>
      <c r="L9" t="s">
        <v>156</v>
      </c>
      <c r="R9" s="8">
        <v>-43</v>
      </c>
      <c r="X9" s="7">
        <v>640</v>
      </c>
    </row>
    <row r="10" spans="1:24" ht="15">
      <c r="A10" t="s">
        <v>580</v>
      </c>
      <c r="F10" s="7">
        <v>1463</v>
      </c>
      <c r="L10" t="s">
        <v>156</v>
      </c>
      <c r="R10" s="8">
        <v>-84</v>
      </c>
      <c r="X10" s="7">
        <v>1379</v>
      </c>
    </row>
    <row r="11" spans="1:24" ht="15">
      <c r="A11" t="s">
        <v>581</v>
      </c>
      <c r="F11" s="7">
        <v>4884</v>
      </c>
      <c r="L11" t="s">
        <v>156</v>
      </c>
      <c r="R11" s="8">
        <v>-294</v>
      </c>
      <c r="X11" s="7">
        <v>4590</v>
      </c>
    </row>
    <row r="12" spans="1:24" ht="15">
      <c r="A12" t="s">
        <v>582</v>
      </c>
      <c r="F12" s="7">
        <v>2444</v>
      </c>
      <c r="L12" t="s">
        <v>156</v>
      </c>
      <c r="R12" s="8">
        <v>-144</v>
      </c>
      <c r="X12" s="7">
        <v>2300</v>
      </c>
    </row>
    <row r="13" spans="1:24" ht="15">
      <c r="A13" t="s">
        <v>583</v>
      </c>
      <c r="F13" s="7">
        <v>4332</v>
      </c>
      <c r="L13" t="s">
        <v>156</v>
      </c>
      <c r="R13" s="8">
        <v>-254</v>
      </c>
      <c r="X13" s="7">
        <v>4078</v>
      </c>
    </row>
    <row r="14" spans="1:24" ht="15">
      <c r="A14" t="s">
        <v>584</v>
      </c>
      <c r="F14" s="7">
        <v>2008</v>
      </c>
      <c r="L14" t="s">
        <v>156</v>
      </c>
      <c r="R14" s="8">
        <v>-106</v>
      </c>
      <c r="X14" s="7">
        <v>1902</v>
      </c>
    </row>
    <row r="15" spans="1:24" ht="15">
      <c r="A15" t="s">
        <v>596</v>
      </c>
      <c r="F15" s="7">
        <v>11</v>
      </c>
      <c r="L15" t="s">
        <v>156</v>
      </c>
      <c r="R15" s="8">
        <v>-11</v>
      </c>
      <c r="X15" t="s">
        <v>156</v>
      </c>
    </row>
    <row r="16" spans="1:24" ht="15">
      <c r="A16" t="s">
        <v>585</v>
      </c>
      <c r="F16" s="7">
        <v>748</v>
      </c>
      <c r="L16" t="s">
        <v>156</v>
      </c>
      <c r="R16" s="8">
        <v>-55</v>
      </c>
      <c r="X16" s="7">
        <v>693</v>
      </c>
    </row>
    <row r="17" spans="1:24" ht="15">
      <c r="A17" t="s">
        <v>586</v>
      </c>
      <c r="F17" s="7">
        <v>38</v>
      </c>
      <c r="L17" t="s">
        <v>156</v>
      </c>
      <c r="R17" s="8">
        <v>-2</v>
      </c>
      <c r="X17" s="7">
        <v>36</v>
      </c>
    </row>
    <row r="18" spans="1:24" ht="15">
      <c r="A18" t="s">
        <v>587</v>
      </c>
      <c r="F18" s="7">
        <v>38</v>
      </c>
      <c r="L18" t="s">
        <v>156</v>
      </c>
      <c r="R18" s="8">
        <v>-2</v>
      </c>
      <c r="X18" s="7">
        <v>36</v>
      </c>
    </row>
    <row r="19" spans="1:24" ht="15">
      <c r="A19" t="s">
        <v>588</v>
      </c>
      <c r="F19" t="s">
        <v>156</v>
      </c>
      <c r="L19" s="7">
        <v>4815</v>
      </c>
      <c r="R19" s="8">
        <v>-182</v>
      </c>
      <c r="X19" s="7">
        <v>4633</v>
      </c>
    </row>
    <row r="20" spans="1:24" ht="15">
      <c r="A20" t="s">
        <v>597</v>
      </c>
      <c r="F20" t="s">
        <v>156</v>
      </c>
      <c r="L20" s="7">
        <v>684</v>
      </c>
      <c r="R20" s="8">
        <v>-24</v>
      </c>
      <c r="X20" s="7">
        <v>660</v>
      </c>
    </row>
    <row r="21" spans="1:24" ht="15">
      <c r="A21" s="4" t="s">
        <v>590</v>
      </c>
      <c r="F21" s="7">
        <v>42653</v>
      </c>
      <c r="L21" s="7">
        <v>5499</v>
      </c>
      <c r="R21" s="8">
        <v>-3226</v>
      </c>
      <c r="X21" s="7">
        <v>44926</v>
      </c>
    </row>
    <row r="23" ht="15">
      <c r="A23" t="s">
        <v>591</v>
      </c>
    </row>
    <row r="24" spans="1:24" ht="15">
      <c r="A24" t="s">
        <v>567</v>
      </c>
      <c r="F24" s="8">
        <v>-75</v>
      </c>
      <c r="L24" t="s">
        <v>156</v>
      </c>
      <c r="R24" s="7">
        <v>2</v>
      </c>
      <c r="X24" s="8">
        <v>-73</v>
      </c>
    </row>
    <row r="25" spans="1:24" ht="15">
      <c r="A25" t="s">
        <v>592</v>
      </c>
      <c r="F25" s="8">
        <v>-108</v>
      </c>
      <c r="L25" t="s">
        <v>156</v>
      </c>
      <c r="R25" s="7">
        <v>6</v>
      </c>
      <c r="X25" s="8">
        <v>-102</v>
      </c>
    </row>
    <row r="26" spans="1:24" ht="15">
      <c r="A26" s="4" t="s">
        <v>593</v>
      </c>
      <c r="F26" s="8">
        <v>-183</v>
      </c>
      <c r="L26" t="s">
        <v>156</v>
      </c>
      <c r="R26" s="7">
        <v>8</v>
      </c>
      <c r="X26" s="8">
        <v>-175</v>
      </c>
    </row>
    <row r="27" spans="1:24" ht="15">
      <c r="A27" t="s">
        <v>93</v>
      </c>
      <c r="F27" s="7">
        <v>42470</v>
      </c>
      <c r="L27" s="7">
        <v>5499</v>
      </c>
      <c r="R27" s="8">
        <v>-3218</v>
      </c>
      <c r="X27" s="7">
        <v>44751</v>
      </c>
    </row>
  </sheetData>
  <sheetProtection selectLockedCells="1" selectUnlockedCells="1"/>
  <mergeCells count="5">
    <mergeCell ref="D3:G3"/>
    <mergeCell ref="J3:M3"/>
    <mergeCell ref="P3:S3"/>
    <mergeCell ref="V3:Y3"/>
    <mergeCell ref="D4:Y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65.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598</v>
      </c>
      <c r="B2" s="1"/>
      <c r="C2" s="1"/>
      <c r="D2" s="1"/>
      <c r="E2" s="1"/>
      <c r="F2" s="1"/>
    </row>
    <row r="5" spans="4:13" ht="15">
      <c r="D5" s="2" t="s">
        <v>514</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spans="1:12" ht="15">
      <c r="A8" t="s">
        <v>599</v>
      </c>
      <c r="F8" s="7">
        <v>224520</v>
      </c>
      <c r="L8" s="7">
        <v>211204</v>
      </c>
    </row>
    <row r="9" spans="1:12" ht="15">
      <c r="A9" t="s">
        <v>600</v>
      </c>
      <c r="F9" s="7">
        <v>10020</v>
      </c>
      <c r="L9" s="7">
        <v>9037</v>
      </c>
    </row>
    <row r="10" spans="1:12" ht="15">
      <c r="A10" t="s">
        <v>601</v>
      </c>
      <c r="F10" s="7">
        <v>3313</v>
      </c>
      <c r="L10" s="7">
        <v>3047</v>
      </c>
    </row>
    <row r="11" spans="1:12" ht="15">
      <c r="A11" t="s">
        <v>93</v>
      </c>
      <c r="F11" s="7">
        <v>237853</v>
      </c>
      <c r="L11" s="7">
        <v>223288</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65.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602</v>
      </c>
      <c r="B2" s="1"/>
      <c r="C2" s="1"/>
      <c r="D2" s="1"/>
      <c r="E2" s="1"/>
      <c r="F2" s="1"/>
    </row>
    <row r="5" spans="4:13" ht="15">
      <c r="D5" s="2" t="s">
        <v>514</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spans="1:12" ht="15">
      <c r="A8" t="s">
        <v>603</v>
      </c>
      <c r="F8" s="7">
        <v>26828</v>
      </c>
      <c r="L8" s="7">
        <v>16066</v>
      </c>
    </row>
    <row r="9" spans="1:12" ht="15">
      <c r="A9" t="s">
        <v>604</v>
      </c>
      <c r="F9" s="7">
        <v>7493</v>
      </c>
      <c r="L9" s="7">
        <v>8526</v>
      </c>
    </row>
    <row r="10" spans="1:12" ht="15">
      <c r="A10" t="s">
        <v>93</v>
      </c>
      <c r="F10" s="7">
        <v>34321</v>
      </c>
      <c r="L10" s="7">
        <v>24592</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76.851562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3" spans="4:13" ht="15">
      <c r="D3" s="2" t="s">
        <v>514</v>
      </c>
      <c r="E3" s="2"/>
      <c r="F3" s="2"/>
      <c r="G3" s="2"/>
      <c r="H3" s="2"/>
      <c r="I3" s="2"/>
      <c r="J3" s="2"/>
      <c r="K3" s="2"/>
      <c r="L3" s="2"/>
      <c r="M3" s="2"/>
    </row>
    <row r="4" spans="4:13" ht="15">
      <c r="D4" s="2" t="s">
        <v>6</v>
      </c>
      <c r="E4" s="2"/>
      <c r="F4" s="2"/>
      <c r="G4" s="2"/>
      <c r="J4" s="2" t="s">
        <v>5</v>
      </c>
      <c r="K4" s="2"/>
      <c r="L4" s="2"/>
      <c r="M4" s="2"/>
    </row>
    <row r="5" spans="4:13" ht="15">
      <c r="D5" s="2" t="s">
        <v>343</v>
      </c>
      <c r="E5" s="2"/>
      <c r="F5" s="2"/>
      <c r="G5" s="2"/>
      <c r="H5" s="2"/>
      <c r="I5" s="2"/>
      <c r="J5" s="2"/>
      <c r="K5" s="2"/>
      <c r="L5" s="2"/>
      <c r="M5" s="2"/>
    </row>
    <row r="6" spans="1:12" ht="15">
      <c r="A6" t="s">
        <v>605</v>
      </c>
      <c r="F6" s="7">
        <v>44433</v>
      </c>
      <c r="L6" s="7">
        <v>58737</v>
      </c>
    </row>
    <row r="7" spans="1:12" ht="15">
      <c r="A7" t="s">
        <v>606</v>
      </c>
      <c r="F7" s="7">
        <v>7870</v>
      </c>
      <c r="L7" s="7">
        <v>8022</v>
      </c>
    </row>
    <row r="8" spans="1:12" ht="15">
      <c r="A8" t="s">
        <v>607</v>
      </c>
      <c r="F8" s="7">
        <v>13401</v>
      </c>
      <c r="L8" s="7">
        <v>12105</v>
      </c>
    </row>
    <row r="9" spans="1:12" ht="15">
      <c r="A9" t="s">
        <v>608</v>
      </c>
      <c r="F9" s="7">
        <v>9770</v>
      </c>
      <c r="L9" s="7">
        <v>7096</v>
      </c>
    </row>
    <row r="10" spans="1:12" ht="15">
      <c r="A10" t="s">
        <v>609</v>
      </c>
      <c r="F10" s="7">
        <v>50</v>
      </c>
      <c r="L10" s="7">
        <v>128</v>
      </c>
    </row>
    <row r="11" spans="1:12" ht="15">
      <c r="A11" t="s">
        <v>610</v>
      </c>
      <c r="F11" s="7">
        <v>1530</v>
      </c>
      <c r="L11" s="7">
        <v>481</v>
      </c>
    </row>
    <row r="12" spans="1:12" ht="15">
      <c r="A12" t="s">
        <v>611</v>
      </c>
      <c r="F12" s="7">
        <v>34749</v>
      </c>
      <c r="L12" s="7">
        <v>24866</v>
      </c>
    </row>
    <row r="13" spans="1:12" ht="15">
      <c r="A13" t="s">
        <v>265</v>
      </c>
      <c r="F13" s="7">
        <v>16217</v>
      </c>
      <c r="L13" s="7">
        <v>13464</v>
      </c>
    </row>
    <row r="14" spans="1:12" ht="15">
      <c r="A14" t="s">
        <v>93</v>
      </c>
      <c r="F14" s="7">
        <v>128020</v>
      </c>
      <c r="L14" s="7">
        <v>124899</v>
      </c>
    </row>
  </sheetData>
  <sheetProtection selectLockedCells="1" selectUnlockedCells="1"/>
  <mergeCells count="4">
    <mergeCell ref="D3:M3"/>
    <mergeCell ref="D4:G4"/>
    <mergeCell ref="J4:M4"/>
    <mergeCell ref="D5:M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E11"/>
  <sheetViews>
    <sheetView workbookViewId="0" topLeftCell="A1">
      <selection activeCell="A1" sqref="A1"/>
    </sheetView>
  </sheetViews>
  <sheetFormatPr defaultColWidth="8.00390625" defaultRowHeight="15"/>
  <cols>
    <col min="1" max="1" width="24.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16384" width="8.7109375" style="0" customWidth="1"/>
  </cols>
  <sheetData>
    <row r="2" spans="1:6" ht="15" customHeight="1">
      <c r="A2" s="1" t="s">
        <v>84</v>
      </c>
      <c r="B2" s="1"/>
      <c r="C2" s="1"/>
      <c r="D2" s="1"/>
      <c r="E2" s="1"/>
      <c r="F2" s="1"/>
    </row>
    <row r="5" spans="4:31" ht="15">
      <c r="D5" s="2" t="s">
        <v>1</v>
      </c>
      <c r="E5" s="2"/>
      <c r="F5" s="2"/>
      <c r="G5" s="2"/>
      <c r="H5" s="2"/>
      <c r="I5" s="2"/>
      <c r="J5" s="2"/>
      <c r="K5" s="2"/>
      <c r="L5" s="2"/>
      <c r="M5" s="2"/>
      <c r="N5" s="2"/>
      <c r="O5" s="2"/>
      <c r="P5" s="2"/>
      <c r="Q5" s="2"/>
      <c r="R5" s="2"/>
      <c r="S5" s="2"/>
      <c r="T5" s="2"/>
      <c r="U5" s="2"/>
      <c r="V5" s="2"/>
      <c r="W5" s="2"/>
      <c r="X5" s="2"/>
      <c r="Y5" s="2"/>
      <c r="Z5" s="2"/>
      <c r="AA5" s="2"/>
      <c r="AB5" s="2"/>
      <c r="AC5" s="2"/>
      <c r="AD5" s="2"/>
      <c r="AE5" s="2"/>
    </row>
    <row r="6" spans="4:31" ht="15">
      <c r="D6" s="2" t="s">
        <v>2</v>
      </c>
      <c r="E6" s="2"/>
      <c r="F6" s="2"/>
      <c r="G6" s="2"/>
      <c r="J6" s="2" t="s">
        <v>3</v>
      </c>
      <c r="K6" s="2"/>
      <c r="L6" s="2"/>
      <c r="M6" s="2"/>
      <c r="P6" s="2" t="s">
        <v>4</v>
      </c>
      <c r="Q6" s="2"/>
      <c r="R6" s="2"/>
      <c r="S6" s="2"/>
      <c r="V6" s="2" t="s">
        <v>5</v>
      </c>
      <c r="W6" s="2"/>
      <c r="X6" s="2"/>
      <c r="Y6" s="2"/>
      <c r="AB6" s="2" t="s">
        <v>6</v>
      </c>
      <c r="AC6" s="2"/>
      <c r="AD6" s="2"/>
      <c r="AE6" s="2"/>
    </row>
    <row r="7" spans="4:31" ht="15">
      <c r="D7" s="2" t="s">
        <v>85</v>
      </c>
      <c r="E7" s="2"/>
      <c r="F7" s="2"/>
      <c r="G7" s="2"/>
      <c r="H7" s="2"/>
      <c r="I7" s="2"/>
      <c r="J7" s="2"/>
      <c r="K7" s="2"/>
      <c r="L7" s="2"/>
      <c r="M7" s="2"/>
      <c r="N7" s="2"/>
      <c r="O7" s="2"/>
      <c r="P7" s="2"/>
      <c r="Q7" s="2"/>
      <c r="R7" s="2"/>
      <c r="S7" s="2"/>
      <c r="T7" s="2"/>
      <c r="U7" s="2"/>
      <c r="V7" s="2"/>
      <c r="W7" s="2"/>
      <c r="X7" s="2"/>
      <c r="Y7" s="2"/>
      <c r="Z7" s="2"/>
      <c r="AA7" s="2"/>
      <c r="AB7" s="2"/>
      <c r="AC7" s="2"/>
      <c r="AD7" s="2"/>
      <c r="AE7" s="2"/>
    </row>
    <row r="8" ht="15">
      <c r="A8" t="s">
        <v>86</v>
      </c>
    </row>
    <row r="9" spans="1:30" ht="15">
      <c r="A9" s="4" t="s">
        <v>87</v>
      </c>
      <c r="F9" s="3">
        <v>803.7</v>
      </c>
      <c r="L9" s="3">
        <v>918.4</v>
      </c>
      <c r="R9" s="3">
        <v>1169</v>
      </c>
      <c r="X9" s="3">
        <v>1460.6</v>
      </c>
      <c r="AD9" s="3">
        <v>1813.4</v>
      </c>
    </row>
    <row r="10" spans="1:30" ht="15">
      <c r="A10" s="4" t="s">
        <v>88</v>
      </c>
      <c r="F10" s="3">
        <v>520.8</v>
      </c>
      <c r="L10" s="3">
        <v>602</v>
      </c>
      <c r="R10" s="3">
        <v>799.7</v>
      </c>
      <c r="X10" s="3">
        <v>910.5</v>
      </c>
      <c r="AD10" s="3">
        <v>1072.7</v>
      </c>
    </row>
    <row r="11" spans="1:30" ht="15">
      <c r="A11" s="4" t="s">
        <v>89</v>
      </c>
      <c r="F11" s="3">
        <v>1324.5</v>
      </c>
      <c r="L11" s="3">
        <v>1520.4</v>
      </c>
      <c r="R11" s="3">
        <v>1968.7</v>
      </c>
      <c r="X11" s="3">
        <v>2371.1</v>
      </c>
      <c r="AD11" s="3">
        <v>2886.1</v>
      </c>
    </row>
  </sheetData>
  <sheetProtection selectLockedCells="1" selectUnlockedCells="1"/>
  <mergeCells count="8">
    <mergeCell ref="A2:F2"/>
    <mergeCell ref="D5:AE5"/>
    <mergeCell ref="D6:G6"/>
    <mergeCell ref="J6:M6"/>
    <mergeCell ref="P6:S6"/>
    <mergeCell ref="V6:Y6"/>
    <mergeCell ref="AB6:AE6"/>
    <mergeCell ref="D7:AE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M9"/>
  <sheetViews>
    <sheetView workbookViewId="0" topLeftCell="A1">
      <selection activeCell="A1" sqref="A1"/>
    </sheetView>
  </sheetViews>
  <sheetFormatPr defaultColWidth="8.00390625" defaultRowHeight="15"/>
  <cols>
    <col min="1" max="1" width="25.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3" spans="4:13" ht="15">
      <c r="D3" s="2" t="s">
        <v>514</v>
      </c>
      <c r="E3" s="2"/>
      <c r="F3" s="2"/>
      <c r="G3" s="2"/>
      <c r="H3" s="2"/>
      <c r="I3" s="2"/>
      <c r="J3" s="2"/>
      <c r="K3" s="2"/>
      <c r="L3" s="2"/>
      <c r="M3" s="2"/>
    </row>
    <row r="4" spans="4:13" ht="15">
      <c r="D4" s="2" t="s">
        <v>6</v>
      </c>
      <c r="E4" s="2"/>
      <c r="F4" s="2"/>
      <c r="G4" s="2"/>
      <c r="J4" s="2" t="s">
        <v>5</v>
      </c>
      <c r="K4" s="2"/>
      <c r="L4" s="2"/>
      <c r="M4" s="2"/>
    </row>
    <row r="5" spans="4:13" ht="15">
      <c r="D5" s="2" t="s">
        <v>343</v>
      </c>
      <c r="E5" s="2"/>
      <c r="F5" s="2"/>
      <c r="G5" s="2"/>
      <c r="H5" s="2"/>
      <c r="I5" s="2"/>
      <c r="J5" s="2"/>
      <c r="K5" s="2"/>
      <c r="L5" s="2"/>
      <c r="M5" s="2"/>
    </row>
    <row r="6" spans="1:12" ht="15">
      <c r="A6" t="s">
        <v>605</v>
      </c>
      <c r="F6" s="7">
        <v>36395</v>
      </c>
      <c r="L6" s="7">
        <v>101826</v>
      </c>
    </row>
    <row r="7" spans="1:12" ht="15">
      <c r="A7" t="s">
        <v>607</v>
      </c>
      <c r="F7" s="7">
        <v>6722</v>
      </c>
      <c r="L7" s="7">
        <v>6979</v>
      </c>
    </row>
    <row r="8" spans="1:12" ht="15">
      <c r="A8" t="s">
        <v>265</v>
      </c>
      <c r="F8" s="7">
        <v>2775</v>
      </c>
      <c r="L8" s="7">
        <v>8472</v>
      </c>
    </row>
    <row r="9" spans="1:12" ht="15">
      <c r="A9" t="s">
        <v>93</v>
      </c>
      <c r="F9" s="7">
        <v>45892</v>
      </c>
      <c r="L9" s="7">
        <v>117277</v>
      </c>
    </row>
  </sheetData>
  <sheetProtection selectLockedCells="1" selectUnlockedCells="1"/>
  <mergeCells count="4">
    <mergeCell ref="D3:M3"/>
    <mergeCell ref="D4:G4"/>
    <mergeCell ref="J4:M4"/>
    <mergeCell ref="D5:M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Y20"/>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3" spans="4:25" ht="15">
      <c r="D3" s="2" t="s">
        <v>612</v>
      </c>
      <c r="E3" s="2"/>
      <c r="F3" s="2"/>
      <c r="G3" s="2"/>
      <c r="H3" s="2"/>
      <c r="I3" s="2"/>
      <c r="J3" s="2"/>
      <c r="K3" s="2"/>
      <c r="L3" s="2"/>
      <c r="M3" s="2"/>
      <c r="P3" s="2" t="s">
        <v>613</v>
      </c>
      <c r="Q3" s="2"/>
      <c r="R3" s="2"/>
      <c r="S3" s="2"/>
      <c r="T3" s="2"/>
      <c r="U3" s="2"/>
      <c r="V3" s="2"/>
      <c r="W3" s="2"/>
      <c r="X3" s="2"/>
      <c r="Y3" s="2"/>
    </row>
    <row r="4" spans="4:25" ht="15">
      <c r="D4" s="2" t="s">
        <v>614</v>
      </c>
      <c r="E4" s="2"/>
      <c r="F4" s="2"/>
      <c r="G4" s="2"/>
      <c r="J4" s="2" t="s">
        <v>615</v>
      </c>
      <c r="K4" s="2"/>
      <c r="L4" s="2"/>
      <c r="M4" s="2"/>
      <c r="P4" s="2" t="s">
        <v>614</v>
      </c>
      <c r="Q4" s="2"/>
      <c r="R4" s="2"/>
      <c r="S4" s="2"/>
      <c r="V4" s="2" t="s">
        <v>615</v>
      </c>
      <c r="W4" s="2"/>
      <c r="X4" s="2"/>
      <c r="Y4" s="2"/>
    </row>
    <row r="5" spans="4:25" ht="15">
      <c r="D5" s="2" t="s">
        <v>343</v>
      </c>
      <c r="E5" s="2"/>
      <c r="F5" s="2"/>
      <c r="G5" s="2"/>
      <c r="H5" s="2"/>
      <c r="I5" s="2"/>
      <c r="J5" s="2"/>
      <c r="K5" s="2"/>
      <c r="L5" s="2"/>
      <c r="M5" s="2"/>
      <c r="N5" s="2"/>
      <c r="O5" s="2"/>
      <c r="P5" s="2"/>
      <c r="Q5" s="2"/>
      <c r="R5" s="2"/>
      <c r="S5" s="2"/>
      <c r="T5" s="2"/>
      <c r="U5" s="2"/>
      <c r="V5" s="2"/>
      <c r="W5" s="2"/>
      <c r="X5" s="2"/>
      <c r="Y5" s="2"/>
    </row>
    <row r="6" spans="1:24" ht="15">
      <c r="A6" t="s">
        <v>616</v>
      </c>
      <c r="F6" s="7">
        <v>4429</v>
      </c>
      <c r="L6" s="7">
        <v>65</v>
      </c>
      <c r="R6" t="s">
        <v>156</v>
      </c>
      <c r="X6" t="s">
        <v>156</v>
      </c>
    </row>
    <row r="7" spans="1:24" ht="15">
      <c r="A7" t="s">
        <v>617</v>
      </c>
      <c r="F7" s="7">
        <v>2960</v>
      </c>
      <c r="L7" t="s">
        <v>156</v>
      </c>
      <c r="R7" t="s">
        <v>156</v>
      </c>
      <c r="X7" t="s">
        <v>156</v>
      </c>
    </row>
    <row r="8" spans="1:24" ht="15">
      <c r="A8" t="s">
        <v>618</v>
      </c>
      <c r="F8" s="7">
        <v>2099</v>
      </c>
      <c r="L8" s="7">
        <v>1203</v>
      </c>
      <c r="R8" t="s">
        <v>156</v>
      </c>
      <c r="X8" t="s">
        <v>156</v>
      </c>
    </row>
    <row r="9" spans="1:24" ht="15">
      <c r="A9" t="s">
        <v>619</v>
      </c>
      <c r="F9" s="7">
        <v>2</v>
      </c>
      <c r="L9" s="7">
        <v>32966</v>
      </c>
      <c r="R9" t="s">
        <v>156</v>
      </c>
      <c r="X9" t="s">
        <v>156</v>
      </c>
    </row>
    <row r="10" spans="1:24" ht="15">
      <c r="A10" t="s">
        <v>41</v>
      </c>
      <c r="F10" t="s">
        <v>156</v>
      </c>
      <c r="L10" s="7">
        <v>449</v>
      </c>
      <c r="R10" t="s">
        <v>156</v>
      </c>
      <c r="X10" t="s">
        <v>156</v>
      </c>
    </row>
    <row r="11" spans="1:24" ht="15">
      <c r="A11" t="s">
        <v>265</v>
      </c>
      <c r="F11" s="7">
        <v>3818</v>
      </c>
      <c r="L11" s="7">
        <v>11154</v>
      </c>
      <c r="R11" t="s">
        <v>156</v>
      </c>
      <c r="X11" t="s">
        <v>156</v>
      </c>
    </row>
    <row r="12" spans="1:24" ht="15">
      <c r="A12" t="s">
        <v>620</v>
      </c>
      <c r="F12" s="7">
        <v>13308</v>
      </c>
      <c r="L12" s="7">
        <v>45837</v>
      </c>
      <c r="R12" t="s">
        <v>156</v>
      </c>
      <c r="X12" t="s">
        <v>156</v>
      </c>
    </row>
    <row r="13" spans="1:24" ht="15">
      <c r="A13" t="s">
        <v>621</v>
      </c>
      <c r="F13" t="s">
        <v>156</v>
      </c>
      <c r="L13" t="s">
        <v>156</v>
      </c>
      <c r="R13" s="7">
        <v>5043</v>
      </c>
      <c r="X13" s="7">
        <v>1320</v>
      </c>
    </row>
    <row r="14" spans="1:24" ht="15">
      <c r="A14" t="s">
        <v>622</v>
      </c>
      <c r="F14" t="s">
        <v>156</v>
      </c>
      <c r="L14" t="s">
        <v>156</v>
      </c>
      <c r="R14" t="s">
        <v>156</v>
      </c>
      <c r="X14" s="7">
        <v>16198</v>
      </c>
    </row>
    <row r="15" spans="1:24" ht="15">
      <c r="A15" t="s">
        <v>41</v>
      </c>
      <c r="F15" t="s">
        <v>156</v>
      </c>
      <c r="L15" t="s">
        <v>156</v>
      </c>
      <c r="R15" t="s">
        <v>156</v>
      </c>
      <c r="X15" s="7">
        <v>126893</v>
      </c>
    </row>
    <row r="16" spans="1:24" ht="15">
      <c r="A16" t="s">
        <v>265</v>
      </c>
      <c r="F16" t="s">
        <v>156</v>
      </c>
      <c r="L16" t="s">
        <v>156</v>
      </c>
      <c r="R16" s="7">
        <v>182</v>
      </c>
      <c r="X16" s="7">
        <v>23303</v>
      </c>
    </row>
    <row r="17" spans="1:24" ht="15">
      <c r="A17" t="s">
        <v>623</v>
      </c>
      <c r="F17" t="s">
        <v>156</v>
      </c>
      <c r="L17" t="s">
        <v>156</v>
      </c>
      <c r="R17" s="7">
        <v>5225</v>
      </c>
      <c r="X17" s="7">
        <v>167714</v>
      </c>
    </row>
    <row r="18" spans="1:24" ht="15">
      <c r="A18" t="s">
        <v>624</v>
      </c>
      <c r="F18" t="s">
        <v>156</v>
      </c>
      <c r="L18" t="s">
        <v>156</v>
      </c>
      <c r="R18" t="s">
        <v>156</v>
      </c>
      <c r="X18" s="8">
        <v>-8645</v>
      </c>
    </row>
    <row r="19" spans="1:24" ht="15">
      <c r="A19" t="s">
        <v>625</v>
      </c>
      <c r="F19" s="8">
        <v>-1648</v>
      </c>
      <c r="L19" s="8">
        <v>-13654</v>
      </c>
      <c r="R19" t="s">
        <v>156</v>
      </c>
      <c r="X19" t="s">
        <v>156</v>
      </c>
    </row>
    <row r="20" spans="1:24" ht="15">
      <c r="A20" t="s">
        <v>93</v>
      </c>
      <c r="F20" s="7">
        <v>11660</v>
      </c>
      <c r="L20" s="7">
        <v>32183</v>
      </c>
      <c r="R20" s="7">
        <v>5225</v>
      </c>
      <c r="X20" s="7">
        <v>159069</v>
      </c>
    </row>
  </sheetData>
  <sheetProtection selectLockedCells="1" selectUnlockedCells="1"/>
  <mergeCells count="7">
    <mergeCell ref="D3:M3"/>
    <mergeCell ref="P3:Y3"/>
    <mergeCell ref="D4:G4"/>
    <mergeCell ref="J4:M4"/>
    <mergeCell ref="P4:S4"/>
    <mergeCell ref="V4:Y4"/>
    <mergeCell ref="D5:Y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Y19"/>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3" spans="4:25" ht="15">
      <c r="D3" s="2" t="s">
        <v>612</v>
      </c>
      <c r="E3" s="2"/>
      <c r="F3" s="2"/>
      <c r="G3" s="2"/>
      <c r="H3" s="2"/>
      <c r="I3" s="2"/>
      <c r="J3" s="2"/>
      <c r="K3" s="2"/>
      <c r="L3" s="2"/>
      <c r="M3" s="2"/>
      <c r="P3" s="2" t="s">
        <v>613</v>
      </c>
      <c r="Q3" s="2"/>
      <c r="R3" s="2"/>
      <c r="S3" s="2"/>
      <c r="T3" s="2"/>
      <c r="U3" s="2"/>
      <c r="V3" s="2"/>
      <c r="W3" s="2"/>
      <c r="X3" s="2"/>
      <c r="Y3" s="2"/>
    </row>
    <row r="4" spans="4:25" ht="15">
      <c r="D4" s="2" t="s">
        <v>614</v>
      </c>
      <c r="E4" s="2"/>
      <c r="F4" s="2"/>
      <c r="G4" s="2"/>
      <c r="J4" s="2" t="s">
        <v>615</v>
      </c>
      <c r="K4" s="2"/>
      <c r="L4" s="2"/>
      <c r="M4" s="2"/>
      <c r="P4" s="2" t="s">
        <v>614</v>
      </c>
      <c r="Q4" s="2"/>
      <c r="R4" s="2"/>
      <c r="S4" s="2"/>
      <c r="V4" s="2" t="s">
        <v>615</v>
      </c>
      <c r="W4" s="2"/>
      <c r="X4" s="2"/>
      <c r="Y4" s="2"/>
    </row>
    <row r="5" spans="4:25" ht="15">
      <c r="D5" s="2" t="s">
        <v>343</v>
      </c>
      <c r="E5" s="2"/>
      <c r="F5" s="2"/>
      <c r="G5" s="2"/>
      <c r="H5" s="2"/>
      <c r="I5" s="2"/>
      <c r="J5" s="2"/>
      <c r="K5" s="2"/>
      <c r="L5" s="2"/>
      <c r="M5" s="2"/>
      <c r="N5" s="2"/>
      <c r="O5" s="2"/>
      <c r="P5" s="2"/>
      <c r="Q5" s="2"/>
      <c r="R5" s="2"/>
      <c r="S5" s="2"/>
      <c r="T5" s="2"/>
      <c r="U5" s="2"/>
      <c r="V5" s="2"/>
      <c r="W5" s="2"/>
      <c r="X5" s="2"/>
      <c r="Y5" s="2"/>
    </row>
    <row r="6" spans="1:24" ht="15">
      <c r="A6" t="s">
        <v>616</v>
      </c>
      <c r="F6" s="7">
        <v>4073</v>
      </c>
      <c r="L6" t="s">
        <v>156</v>
      </c>
      <c r="R6" t="s">
        <v>156</v>
      </c>
      <c r="X6" t="s">
        <v>156</v>
      </c>
    </row>
    <row r="7" spans="1:24" ht="15">
      <c r="A7" t="s">
        <v>617</v>
      </c>
      <c r="F7" s="7">
        <v>4593</v>
      </c>
      <c r="L7" t="s">
        <v>156</v>
      </c>
      <c r="R7" t="s">
        <v>156</v>
      </c>
      <c r="X7" t="s">
        <v>156</v>
      </c>
    </row>
    <row r="8" spans="1:24" ht="15">
      <c r="A8" t="s">
        <v>618</v>
      </c>
      <c r="F8" s="7">
        <v>1636</v>
      </c>
      <c r="L8" s="7">
        <v>1096</v>
      </c>
      <c r="R8" t="s">
        <v>156</v>
      </c>
      <c r="X8" t="s">
        <v>156</v>
      </c>
    </row>
    <row r="9" spans="1:24" ht="15">
      <c r="A9" t="s">
        <v>619</v>
      </c>
      <c r="F9" s="7">
        <v>8</v>
      </c>
      <c r="L9" s="7">
        <v>33274</v>
      </c>
      <c r="R9" t="s">
        <v>156</v>
      </c>
      <c r="X9" t="s">
        <v>156</v>
      </c>
    </row>
    <row r="10" spans="1:24" ht="15">
      <c r="A10" t="s">
        <v>265</v>
      </c>
      <c r="F10" s="7">
        <v>4513</v>
      </c>
      <c r="L10" s="7">
        <v>844</v>
      </c>
      <c r="R10" t="s">
        <v>156</v>
      </c>
      <c r="X10" t="s">
        <v>156</v>
      </c>
    </row>
    <row r="11" spans="1:24" ht="15">
      <c r="A11" t="s">
        <v>620</v>
      </c>
      <c r="F11" s="7">
        <v>14823</v>
      </c>
      <c r="L11" s="7">
        <v>35214</v>
      </c>
      <c r="R11" t="s">
        <v>156</v>
      </c>
      <c r="X11" t="s">
        <v>156</v>
      </c>
    </row>
    <row r="12" spans="1:24" ht="15">
      <c r="A12" t="s">
        <v>621</v>
      </c>
      <c r="F12" t="s">
        <v>156</v>
      </c>
      <c r="L12" t="s">
        <v>156</v>
      </c>
      <c r="R12" s="7">
        <v>4555</v>
      </c>
      <c r="X12" s="7">
        <v>1545</v>
      </c>
    </row>
    <row r="13" spans="1:24" ht="15">
      <c r="A13" t="s">
        <v>622</v>
      </c>
      <c r="F13" t="s">
        <v>156</v>
      </c>
      <c r="L13" t="s">
        <v>156</v>
      </c>
      <c r="R13" t="s">
        <v>156</v>
      </c>
      <c r="X13" s="7">
        <v>16295</v>
      </c>
    </row>
    <row r="14" spans="1:24" ht="15">
      <c r="A14" t="s">
        <v>41</v>
      </c>
      <c r="F14" t="s">
        <v>156</v>
      </c>
      <c r="L14" t="s">
        <v>156</v>
      </c>
      <c r="R14" t="s">
        <v>156</v>
      </c>
      <c r="X14" s="7">
        <v>97194</v>
      </c>
    </row>
    <row r="15" spans="1:24" ht="15">
      <c r="A15" t="s">
        <v>265</v>
      </c>
      <c r="F15" t="s">
        <v>156</v>
      </c>
      <c r="L15" t="s">
        <v>156</v>
      </c>
      <c r="R15" t="s">
        <v>156</v>
      </c>
      <c r="X15" s="7">
        <v>15856</v>
      </c>
    </row>
    <row r="16" spans="1:24" ht="15">
      <c r="A16" t="s">
        <v>623</v>
      </c>
      <c r="F16" t="s">
        <v>156</v>
      </c>
      <c r="L16" t="s">
        <v>156</v>
      </c>
      <c r="R16" s="7">
        <v>4555</v>
      </c>
      <c r="X16" s="7">
        <v>130890</v>
      </c>
    </row>
    <row r="17" spans="1:24" ht="15">
      <c r="A17" t="s">
        <v>624</v>
      </c>
      <c r="F17" t="s">
        <v>156</v>
      </c>
      <c r="L17" s="8">
        <v>-393</v>
      </c>
      <c r="R17" t="s">
        <v>156</v>
      </c>
      <c r="X17" s="8">
        <v>-8883</v>
      </c>
    </row>
    <row r="18" spans="1:24" ht="15">
      <c r="A18" t="s">
        <v>625</v>
      </c>
      <c r="F18" s="8">
        <v>-2598</v>
      </c>
      <c r="L18" s="8">
        <v>-8390</v>
      </c>
      <c r="R18" t="s">
        <v>156</v>
      </c>
      <c r="X18" t="s">
        <v>156</v>
      </c>
    </row>
    <row r="19" spans="1:24" ht="15">
      <c r="A19" t="s">
        <v>93</v>
      </c>
      <c r="F19" s="7">
        <v>12225</v>
      </c>
      <c r="L19" s="7">
        <v>26431</v>
      </c>
      <c r="R19" s="7">
        <v>4555</v>
      </c>
      <c r="X19" s="7">
        <v>122007</v>
      </c>
    </row>
  </sheetData>
  <sheetProtection selectLockedCells="1" selectUnlockedCells="1"/>
  <mergeCells count="7">
    <mergeCell ref="D3:M3"/>
    <mergeCell ref="P3:Y3"/>
    <mergeCell ref="D4:G4"/>
    <mergeCell ref="J4:M4"/>
    <mergeCell ref="P4:S4"/>
    <mergeCell ref="V4:Y4"/>
    <mergeCell ref="D5:Y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S9"/>
  <sheetViews>
    <sheetView workbookViewId="0" topLeftCell="A1">
      <selection activeCell="A1" sqref="A1"/>
    </sheetView>
  </sheetViews>
  <sheetFormatPr defaultColWidth="8.00390625" defaultRowHeight="15"/>
  <cols>
    <col min="1" max="1" width="27.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626</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627</v>
      </c>
      <c r="F6" s="8">
        <v>-14123</v>
      </c>
      <c r="L6" s="8">
        <v>-1261</v>
      </c>
      <c r="R6" s="8">
        <v>-970</v>
      </c>
    </row>
    <row r="7" spans="1:18" ht="15">
      <c r="A7" t="s">
        <v>628</v>
      </c>
      <c r="F7" s="8">
        <v>-32545</v>
      </c>
      <c r="L7" s="8">
        <v>-26688</v>
      </c>
      <c r="R7" s="8">
        <v>-27323</v>
      </c>
    </row>
    <row r="8" spans="1:18" ht="15">
      <c r="A8" t="s">
        <v>629</v>
      </c>
      <c r="F8" s="8">
        <v>-169</v>
      </c>
      <c r="L8" s="8">
        <v>-309</v>
      </c>
      <c r="R8" t="s">
        <v>156</v>
      </c>
    </row>
    <row r="9" spans="1:18" ht="15">
      <c r="A9" t="s">
        <v>93</v>
      </c>
      <c r="F9" s="8">
        <v>-46837</v>
      </c>
      <c r="L9" s="8">
        <v>-28258</v>
      </c>
      <c r="R9" s="8">
        <v>-28293</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22.7109375" style="0" customWidth="1"/>
    <col min="5" max="8" width="8.7109375" style="0" customWidth="1"/>
    <col min="9" max="9" width="10.7109375" style="0" customWidth="1"/>
    <col min="10" max="14" width="8.7109375" style="0" customWidth="1"/>
    <col min="15" max="15" width="10.7109375" style="0" customWidth="1"/>
    <col min="16" max="16384" width="8.7109375" style="0" customWidth="1"/>
  </cols>
  <sheetData>
    <row r="3" spans="7:16" ht="15">
      <c r="G3" s="2" t="s">
        <v>37</v>
      </c>
      <c r="H3" s="2"/>
      <c r="I3" s="2"/>
      <c r="J3" s="2"/>
      <c r="K3" s="2"/>
      <c r="L3" s="2"/>
      <c r="M3" s="2"/>
      <c r="N3" s="2"/>
      <c r="O3" s="2"/>
      <c r="P3" s="2"/>
    </row>
    <row r="4" spans="1:16" ht="15">
      <c r="A4" t="s">
        <v>557</v>
      </c>
      <c r="D4" t="s">
        <v>630</v>
      </c>
      <c r="G4" s="2" t="s">
        <v>6</v>
      </c>
      <c r="H4" s="2"/>
      <c r="I4" s="2"/>
      <c r="J4" s="2"/>
      <c r="M4" s="2" t="s">
        <v>5</v>
      </c>
      <c r="N4" s="2"/>
      <c r="O4" s="2"/>
      <c r="P4" s="2"/>
    </row>
    <row r="5" spans="7:16" ht="15">
      <c r="G5" s="2" t="s">
        <v>343</v>
      </c>
      <c r="H5" s="2"/>
      <c r="I5" s="2"/>
      <c r="J5" s="2"/>
      <c r="K5" s="2"/>
      <c r="L5" s="2"/>
      <c r="M5" s="2"/>
      <c r="N5" s="2"/>
      <c r="O5" s="2"/>
      <c r="P5" s="2"/>
    </row>
    <row r="6" spans="1:15" ht="15">
      <c r="A6" t="s">
        <v>631</v>
      </c>
      <c r="D6" t="s">
        <v>632</v>
      </c>
      <c r="I6" s="7">
        <v>29</v>
      </c>
      <c r="O6" s="7">
        <v>29</v>
      </c>
    </row>
    <row r="7" spans="1:15" ht="15">
      <c r="A7" t="s">
        <v>633</v>
      </c>
      <c r="D7" t="s">
        <v>634</v>
      </c>
      <c r="I7" s="7">
        <v>4495</v>
      </c>
      <c r="O7" s="7">
        <v>237</v>
      </c>
    </row>
    <row r="8" spans="1:15" ht="15">
      <c r="A8" t="s">
        <v>567</v>
      </c>
      <c r="D8" t="s">
        <v>634</v>
      </c>
      <c r="I8" s="7">
        <v>78</v>
      </c>
      <c r="O8" s="7">
        <v>38</v>
      </c>
    </row>
    <row r="9" spans="1:15" ht="15">
      <c r="A9" t="s">
        <v>558</v>
      </c>
      <c r="D9" t="s">
        <v>634</v>
      </c>
      <c r="I9" t="s">
        <v>156</v>
      </c>
      <c r="O9" s="7">
        <v>185</v>
      </c>
    </row>
    <row r="10" spans="1:15" ht="15">
      <c r="A10" t="s">
        <v>563</v>
      </c>
      <c r="D10" t="s">
        <v>634</v>
      </c>
      <c r="I10" t="s">
        <v>156</v>
      </c>
      <c r="O10" s="7">
        <v>287</v>
      </c>
    </row>
    <row r="11" spans="1:15" ht="15">
      <c r="A11" t="s">
        <v>14</v>
      </c>
      <c r="D11" t="s">
        <v>632</v>
      </c>
      <c r="I11" s="7">
        <v>163</v>
      </c>
      <c r="O11" s="7">
        <v>123</v>
      </c>
    </row>
    <row r="12" spans="1:15" ht="15">
      <c r="A12" t="s">
        <v>93</v>
      </c>
      <c r="I12" s="7">
        <v>4765</v>
      </c>
      <c r="O12" s="7">
        <v>899</v>
      </c>
    </row>
  </sheetData>
  <sheetProtection selectLockedCells="1" selectUnlockedCells="1"/>
  <mergeCells count="4">
    <mergeCell ref="G3:P3"/>
    <mergeCell ref="G4:J4"/>
    <mergeCell ref="M4:P4"/>
    <mergeCell ref="G5:P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22.7109375" style="0" customWidth="1"/>
    <col min="5" max="8" width="8.7109375" style="0" customWidth="1"/>
    <col min="9" max="9" width="10.7109375" style="0" customWidth="1"/>
    <col min="10" max="14" width="8.7109375" style="0" customWidth="1"/>
    <col min="15" max="15" width="10.7109375" style="0" customWidth="1"/>
    <col min="16" max="16384" width="8.7109375" style="0" customWidth="1"/>
  </cols>
  <sheetData>
    <row r="3" spans="7:16" ht="15">
      <c r="G3" s="2" t="s">
        <v>37</v>
      </c>
      <c r="H3" s="2"/>
      <c r="I3" s="2"/>
      <c r="J3" s="2"/>
      <c r="K3" s="2"/>
      <c r="L3" s="2"/>
      <c r="M3" s="2"/>
      <c r="N3" s="2"/>
      <c r="O3" s="2"/>
      <c r="P3" s="2"/>
    </row>
    <row r="4" spans="1:16" ht="15">
      <c r="A4" t="s">
        <v>557</v>
      </c>
      <c r="D4" t="s">
        <v>630</v>
      </c>
      <c r="G4" s="2" t="s">
        <v>6</v>
      </c>
      <c r="H4" s="2"/>
      <c r="I4" s="2"/>
      <c r="J4" s="2"/>
      <c r="M4" s="2" t="s">
        <v>5</v>
      </c>
      <c r="N4" s="2"/>
      <c r="O4" s="2"/>
      <c r="P4" s="2"/>
    </row>
    <row r="5" spans="7:16" ht="15">
      <c r="G5" s="2" t="s">
        <v>343</v>
      </c>
      <c r="H5" s="2"/>
      <c r="I5" s="2"/>
      <c r="J5" s="2"/>
      <c r="K5" s="2"/>
      <c r="L5" s="2"/>
      <c r="M5" s="2"/>
      <c r="N5" s="2"/>
      <c r="O5" s="2"/>
      <c r="P5" s="2"/>
    </row>
    <row r="6" spans="1:15" ht="15">
      <c r="A6" t="s">
        <v>635</v>
      </c>
      <c r="D6" t="s">
        <v>634</v>
      </c>
      <c r="I6" s="7">
        <v>211</v>
      </c>
      <c r="O6" s="7">
        <v>305</v>
      </c>
    </row>
    <row r="7" spans="1:15" ht="15">
      <c r="A7" t="s">
        <v>558</v>
      </c>
      <c r="D7" t="s">
        <v>634</v>
      </c>
      <c r="I7" s="7">
        <v>4</v>
      </c>
      <c r="O7" t="s">
        <v>156</v>
      </c>
    </row>
    <row r="8" spans="1:15" ht="15">
      <c r="A8" t="s">
        <v>563</v>
      </c>
      <c r="D8" t="s">
        <v>634</v>
      </c>
      <c r="I8" s="7">
        <v>58</v>
      </c>
      <c r="O8" t="s">
        <v>156</v>
      </c>
    </row>
    <row r="9" spans="1:15" ht="15">
      <c r="A9" t="s">
        <v>636</v>
      </c>
      <c r="D9" t="s">
        <v>634</v>
      </c>
      <c r="I9" s="7">
        <v>11</v>
      </c>
      <c r="O9" t="s">
        <v>156</v>
      </c>
    </row>
    <row r="10" spans="1:15" ht="15">
      <c r="A10" t="s">
        <v>14</v>
      </c>
      <c r="D10" t="s">
        <v>632</v>
      </c>
      <c r="I10" s="7">
        <v>17</v>
      </c>
      <c r="O10" s="7">
        <v>22</v>
      </c>
    </row>
    <row r="11" spans="1:15" ht="15">
      <c r="A11" t="s">
        <v>93</v>
      </c>
      <c r="I11" s="7">
        <v>301</v>
      </c>
      <c r="O11" s="7">
        <v>327</v>
      </c>
    </row>
  </sheetData>
  <sheetProtection selectLockedCells="1" selectUnlockedCells="1"/>
  <mergeCells count="4">
    <mergeCell ref="G3:P3"/>
    <mergeCell ref="G4:J4"/>
    <mergeCell ref="M4:P4"/>
    <mergeCell ref="G5:P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22.7109375" style="0" customWidth="1"/>
    <col min="5" max="8" width="8.7109375" style="0" customWidth="1"/>
    <col min="9" max="9" width="10.7109375" style="0" customWidth="1"/>
    <col min="10" max="14" width="8.7109375" style="0" customWidth="1"/>
    <col min="15" max="15" width="10.7109375" style="0" customWidth="1"/>
    <col min="16" max="16384" width="8.7109375" style="0" customWidth="1"/>
  </cols>
  <sheetData>
    <row r="3" spans="7:16" ht="15">
      <c r="G3" s="2" t="s">
        <v>37</v>
      </c>
      <c r="H3" s="2"/>
      <c r="I3" s="2"/>
      <c r="J3" s="2"/>
      <c r="K3" s="2"/>
      <c r="L3" s="2"/>
      <c r="M3" s="2"/>
      <c r="N3" s="2"/>
      <c r="O3" s="2"/>
      <c r="P3" s="2"/>
    </row>
    <row r="4" spans="1:16" ht="15">
      <c r="A4" t="s">
        <v>557</v>
      </c>
      <c r="D4" t="s">
        <v>630</v>
      </c>
      <c r="G4" s="2" t="s">
        <v>6</v>
      </c>
      <c r="H4" s="2"/>
      <c r="I4" s="2"/>
      <c r="J4" s="2"/>
      <c r="M4" s="2" t="s">
        <v>5</v>
      </c>
      <c r="N4" s="2"/>
      <c r="O4" s="2"/>
      <c r="P4" s="2"/>
    </row>
    <row r="5" spans="7:16" ht="15">
      <c r="G5" s="2" t="s">
        <v>343</v>
      </c>
      <c r="H5" s="2"/>
      <c r="I5" s="2"/>
      <c r="J5" s="2"/>
      <c r="K5" s="2"/>
      <c r="L5" s="2"/>
      <c r="M5" s="2"/>
      <c r="N5" s="2"/>
      <c r="O5" s="2"/>
      <c r="P5" s="2"/>
    </row>
    <row r="6" spans="1:15" ht="15">
      <c r="A6" t="s">
        <v>567</v>
      </c>
      <c r="D6" t="s">
        <v>634</v>
      </c>
      <c r="I6" s="7">
        <v>51</v>
      </c>
      <c r="O6" s="7">
        <v>178</v>
      </c>
    </row>
    <row r="7" spans="1:15" ht="15">
      <c r="A7" t="s">
        <v>637</v>
      </c>
      <c r="D7" t="s">
        <v>634</v>
      </c>
      <c r="I7" t="s">
        <v>156</v>
      </c>
      <c r="O7" s="7">
        <v>10074</v>
      </c>
    </row>
    <row r="8" spans="1:15" ht="15">
      <c r="A8" t="s">
        <v>93</v>
      </c>
      <c r="I8" s="7">
        <v>51</v>
      </c>
      <c r="O8" s="7">
        <v>10252</v>
      </c>
    </row>
  </sheetData>
  <sheetProtection selectLockedCells="1" selectUnlockedCells="1"/>
  <mergeCells count="4">
    <mergeCell ref="G3:P3"/>
    <mergeCell ref="G4:J4"/>
    <mergeCell ref="M4:P4"/>
    <mergeCell ref="G5:P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Y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6.7109375" style="0" customWidth="1"/>
    <col min="5" max="6" width="8.7109375" style="0" customWidth="1"/>
    <col min="7" max="7" width="34.7109375" style="0" customWidth="1"/>
    <col min="8"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3" spans="10:25" ht="15">
      <c r="J3" s="2" t="s">
        <v>638</v>
      </c>
      <c r="K3" s="2"/>
      <c r="L3" s="2"/>
      <c r="M3" s="2"/>
      <c r="N3" s="2"/>
      <c r="O3" s="2"/>
      <c r="P3" s="2"/>
      <c r="Q3" s="2"/>
      <c r="R3" s="2"/>
      <c r="S3" s="2"/>
      <c r="T3" s="2"/>
      <c r="U3" s="2"/>
      <c r="V3" s="2"/>
      <c r="W3" s="2"/>
      <c r="X3" s="2"/>
      <c r="Y3" s="2"/>
    </row>
    <row r="4" spans="1:25" ht="15">
      <c r="A4" t="s">
        <v>557</v>
      </c>
      <c r="D4" t="s">
        <v>630</v>
      </c>
      <c r="G4" t="s">
        <v>639</v>
      </c>
      <c r="J4" s="2" t="s">
        <v>6</v>
      </c>
      <c r="K4" s="2"/>
      <c r="L4" s="2"/>
      <c r="M4" s="2"/>
      <c r="P4" s="2" t="s">
        <v>5</v>
      </c>
      <c r="Q4" s="2"/>
      <c r="R4" s="2"/>
      <c r="S4" s="2"/>
      <c r="V4" s="2" t="s">
        <v>4</v>
      </c>
      <c r="W4" s="2"/>
      <c r="X4" s="2"/>
      <c r="Y4" s="2"/>
    </row>
    <row r="5" spans="10:25" ht="15">
      <c r="J5" s="2" t="s">
        <v>343</v>
      </c>
      <c r="K5" s="2"/>
      <c r="L5" s="2"/>
      <c r="M5" s="2"/>
      <c r="N5" s="2"/>
      <c r="O5" s="2"/>
      <c r="P5" s="2"/>
      <c r="Q5" s="2"/>
      <c r="R5" s="2"/>
      <c r="S5" s="2"/>
      <c r="T5" s="2"/>
      <c r="U5" s="2"/>
      <c r="V5" s="2"/>
      <c r="W5" s="2"/>
      <c r="X5" s="2"/>
      <c r="Y5" s="2"/>
    </row>
    <row r="6" spans="1:24" ht="15">
      <c r="A6" t="s">
        <v>564</v>
      </c>
      <c r="D6" t="s">
        <v>640</v>
      </c>
      <c r="G6" t="s">
        <v>641</v>
      </c>
      <c r="L6" s="7">
        <v>40695</v>
      </c>
      <c r="R6" s="7">
        <v>39540</v>
      </c>
      <c r="X6" s="7">
        <v>35767</v>
      </c>
    </row>
    <row r="7" spans="1:24" ht="15">
      <c r="A7" t="s">
        <v>642</v>
      </c>
      <c r="D7" t="s">
        <v>643</v>
      </c>
      <c r="G7" t="s">
        <v>644</v>
      </c>
      <c r="L7" s="7">
        <v>1885</v>
      </c>
      <c r="R7" s="7">
        <v>2402</v>
      </c>
      <c r="X7" s="7">
        <v>187</v>
      </c>
    </row>
    <row r="8" spans="4:24" ht="15">
      <c r="D8" t="s">
        <v>645</v>
      </c>
      <c r="G8" t="s">
        <v>646</v>
      </c>
      <c r="L8" s="7">
        <v>31401</v>
      </c>
      <c r="R8" s="7">
        <v>21898</v>
      </c>
      <c r="X8" s="7">
        <v>20498</v>
      </c>
    </row>
    <row r="9" spans="7:24" ht="15">
      <c r="G9" t="s">
        <v>647</v>
      </c>
      <c r="L9" s="7">
        <v>10757</v>
      </c>
      <c r="R9" s="7">
        <v>11712</v>
      </c>
      <c r="X9" s="7">
        <v>6765</v>
      </c>
    </row>
    <row r="10" spans="7:24" ht="15">
      <c r="G10" t="s">
        <v>648</v>
      </c>
      <c r="L10" s="7">
        <v>9282</v>
      </c>
      <c r="R10" s="7">
        <v>10100</v>
      </c>
      <c r="X10" s="7">
        <v>3817</v>
      </c>
    </row>
    <row r="11" spans="7:24" ht="15">
      <c r="G11" t="s">
        <v>649</v>
      </c>
      <c r="L11" s="7">
        <v>7292</v>
      </c>
      <c r="R11" s="7">
        <v>2568</v>
      </c>
      <c r="X11" s="7">
        <v>2808</v>
      </c>
    </row>
    <row r="12" spans="7:24" ht="15">
      <c r="G12" t="s">
        <v>650</v>
      </c>
      <c r="L12" s="7">
        <v>3826</v>
      </c>
      <c r="R12" s="7">
        <v>690</v>
      </c>
      <c r="X12" s="7">
        <v>3579</v>
      </c>
    </row>
    <row r="13" spans="1:24" ht="15">
      <c r="A13" t="s">
        <v>651</v>
      </c>
      <c r="D13" t="s">
        <v>640</v>
      </c>
      <c r="G13" t="s">
        <v>652</v>
      </c>
      <c r="L13" s="7">
        <v>708</v>
      </c>
      <c r="R13" s="7">
        <v>905</v>
      </c>
      <c r="X13" s="7">
        <v>372</v>
      </c>
    </row>
    <row r="14" spans="1:24" ht="15">
      <c r="A14" t="s">
        <v>653</v>
      </c>
      <c r="D14" t="s">
        <v>643</v>
      </c>
      <c r="G14" t="s">
        <v>654</v>
      </c>
      <c r="L14" s="7">
        <v>477</v>
      </c>
      <c r="R14" s="7">
        <v>360</v>
      </c>
      <c r="X14" s="7">
        <v>375</v>
      </c>
    </row>
    <row r="15" spans="4:24" ht="15">
      <c r="D15" t="s">
        <v>655</v>
      </c>
      <c r="G15" t="s">
        <v>650</v>
      </c>
      <c r="L15" s="7">
        <v>19</v>
      </c>
      <c r="R15" s="7">
        <v>19</v>
      </c>
      <c r="X15" s="7">
        <v>19</v>
      </c>
    </row>
    <row r="16" spans="1:24" ht="15">
      <c r="A16" t="s">
        <v>656</v>
      </c>
      <c r="D16" t="s">
        <v>632</v>
      </c>
      <c r="G16" t="s">
        <v>657</v>
      </c>
      <c r="L16" t="s">
        <v>156</v>
      </c>
      <c r="R16" t="s">
        <v>156</v>
      </c>
      <c r="X16" s="7">
        <v>15</v>
      </c>
    </row>
  </sheetData>
  <sheetProtection selectLockedCells="1" selectUnlockedCells="1"/>
  <mergeCells count="5">
    <mergeCell ref="J3:Y3"/>
    <mergeCell ref="J4:M4"/>
    <mergeCell ref="P4:S4"/>
    <mergeCell ref="V4:Y4"/>
    <mergeCell ref="J5:Y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26.7109375" style="0" customWidth="1"/>
    <col min="5" max="6" width="8.7109375" style="0" customWidth="1"/>
    <col min="7" max="7" width="36.7109375" style="0" customWidth="1"/>
    <col min="8"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658</v>
      </c>
      <c r="B2" s="1"/>
      <c r="C2" s="1"/>
      <c r="D2" s="1"/>
      <c r="E2" s="1"/>
      <c r="F2" s="1"/>
    </row>
    <row r="5" spans="4:19" ht="39.75" customHeight="1">
      <c r="D5" s="9" t="s">
        <v>659</v>
      </c>
      <c r="G5" s="9" t="s">
        <v>660</v>
      </c>
      <c r="J5" s="2" t="s">
        <v>514</v>
      </c>
      <c r="K5" s="2"/>
      <c r="L5" s="2"/>
      <c r="M5" s="2"/>
      <c r="N5" s="2"/>
      <c r="O5" s="2"/>
      <c r="P5" s="2"/>
      <c r="Q5" s="2"/>
      <c r="R5" s="2"/>
      <c r="S5" s="2"/>
    </row>
    <row r="6" spans="4:13" ht="15">
      <c r="D6" s="2" t="s">
        <v>6</v>
      </c>
      <c r="E6" s="2"/>
      <c r="F6" s="2"/>
      <c r="G6" s="2"/>
      <c r="J6" s="2" t="s">
        <v>5</v>
      </c>
      <c r="K6" s="2"/>
      <c r="L6" s="2"/>
      <c r="M6" s="2"/>
    </row>
    <row r="7" spans="7:19" ht="15">
      <c r="G7" t="s">
        <v>494</v>
      </c>
      <c r="J7" s="2" t="s">
        <v>343</v>
      </c>
      <c r="K7" s="2"/>
      <c r="L7" s="2"/>
      <c r="M7" s="2"/>
      <c r="N7" s="2"/>
      <c r="O7" s="2"/>
      <c r="P7" s="2"/>
      <c r="Q7" s="2"/>
      <c r="R7" s="2"/>
      <c r="S7" s="2"/>
    </row>
    <row r="8" spans="1:18" ht="15">
      <c r="A8" t="s">
        <v>661</v>
      </c>
      <c r="D8" t="s">
        <v>662</v>
      </c>
      <c r="G8" t="s">
        <v>156</v>
      </c>
      <c r="L8" t="s">
        <v>156</v>
      </c>
      <c r="R8" s="7">
        <v>60184</v>
      </c>
    </row>
    <row r="9" spans="1:18" ht="15">
      <c r="A9" t="s">
        <v>661</v>
      </c>
      <c r="D9" t="s">
        <v>663</v>
      </c>
      <c r="G9" s="3">
        <v>5.5645</v>
      </c>
      <c r="L9" s="7">
        <v>126362</v>
      </c>
      <c r="R9" s="7">
        <v>137641</v>
      </c>
    </row>
    <row r="10" spans="1:18" ht="15">
      <c r="A10" t="s">
        <v>661</v>
      </c>
      <c r="D10" t="s">
        <v>664</v>
      </c>
      <c r="G10" t="s">
        <v>665</v>
      </c>
      <c r="L10" s="7">
        <v>116976</v>
      </c>
      <c r="R10" s="7">
        <v>122729</v>
      </c>
    </row>
    <row r="11" spans="1:18" ht="15">
      <c r="A11" t="s">
        <v>661</v>
      </c>
      <c r="D11" t="s">
        <v>666</v>
      </c>
      <c r="G11" t="s">
        <v>667</v>
      </c>
      <c r="L11" s="7">
        <v>7706</v>
      </c>
      <c r="R11" s="7">
        <v>8248</v>
      </c>
    </row>
    <row r="12" spans="1:18" ht="15">
      <c r="A12" t="s">
        <v>661</v>
      </c>
      <c r="D12" t="s">
        <v>668</v>
      </c>
      <c r="G12" t="s">
        <v>669</v>
      </c>
      <c r="L12" s="7">
        <v>22971</v>
      </c>
      <c r="R12" s="7">
        <v>26180</v>
      </c>
    </row>
    <row r="13" spans="1:18" ht="15">
      <c r="A13" t="s">
        <v>661</v>
      </c>
      <c r="D13" t="s">
        <v>670</v>
      </c>
      <c r="G13" t="s">
        <v>671</v>
      </c>
      <c r="L13" s="7">
        <v>62441</v>
      </c>
      <c r="R13" s="7">
        <v>66403</v>
      </c>
    </row>
    <row r="14" spans="1:18" ht="15">
      <c r="A14" t="s">
        <v>661</v>
      </c>
      <c r="D14" t="s">
        <v>670</v>
      </c>
      <c r="G14" s="3">
        <v>4.676</v>
      </c>
      <c r="L14" s="7">
        <v>143765</v>
      </c>
      <c r="R14" s="7">
        <v>153693</v>
      </c>
    </row>
    <row r="15" spans="1:18" ht="15">
      <c r="A15" t="s">
        <v>661</v>
      </c>
      <c r="D15" t="s">
        <v>672</v>
      </c>
      <c r="G15" t="s">
        <v>673</v>
      </c>
      <c r="L15" s="7">
        <v>60530</v>
      </c>
      <c r="R15" t="s">
        <v>156</v>
      </c>
    </row>
    <row r="16" spans="1:18" ht="15">
      <c r="A16" t="s">
        <v>661</v>
      </c>
      <c r="D16" t="s">
        <v>674</v>
      </c>
      <c r="G16" s="3">
        <v>4.9578</v>
      </c>
      <c r="L16" s="7">
        <v>76086</v>
      </c>
      <c r="R16" t="s">
        <v>156</v>
      </c>
    </row>
    <row r="17" spans="1:18" ht="15">
      <c r="A17" t="s">
        <v>661</v>
      </c>
      <c r="D17" t="s">
        <v>675</v>
      </c>
      <c r="G17" s="3">
        <v>4.9823</v>
      </c>
      <c r="L17" s="7">
        <v>504128</v>
      </c>
      <c r="R17" t="s">
        <v>156</v>
      </c>
    </row>
    <row r="18" spans="1:18" ht="15">
      <c r="A18" t="s">
        <v>93</v>
      </c>
      <c r="L18" s="7">
        <v>1120965</v>
      </c>
      <c r="R18" s="7">
        <v>575078</v>
      </c>
    </row>
    <row r="19" spans="1:18" ht="15">
      <c r="A19" t="s">
        <v>676</v>
      </c>
      <c r="L19" s="7">
        <v>89883</v>
      </c>
      <c r="R19" s="7">
        <v>53104</v>
      </c>
    </row>
    <row r="20" spans="1:18" ht="15">
      <c r="A20" t="s">
        <v>677</v>
      </c>
      <c r="L20" s="7">
        <v>1031082</v>
      </c>
      <c r="R20" s="7">
        <v>521974</v>
      </c>
    </row>
  </sheetData>
  <sheetProtection selectLockedCells="1" selectUnlockedCells="1"/>
  <mergeCells count="5">
    <mergeCell ref="A2:F2"/>
    <mergeCell ref="J5:S5"/>
    <mergeCell ref="D6:G6"/>
    <mergeCell ref="J6:M6"/>
    <mergeCell ref="J7:S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46.7109375" style="0" customWidth="1"/>
    <col min="2" max="5" width="8.7109375" style="0" customWidth="1"/>
    <col min="6" max="6" width="10.7109375" style="0" customWidth="1"/>
    <col min="7" max="16384" width="8.7109375" style="0" customWidth="1"/>
  </cols>
  <sheetData>
    <row r="3" spans="1:7" ht="39.75" customHeight="1">
      <c r="A3" s="9" t="s">
        <v>678</v>
      </c>
      <c r="D3" s="2" t="s">
        <v>343</v>
      </c>
      <c r="E3" s="2"/>
      <c r="F3" s="2"/>
      <c r="G3" s="2"/>
    </row>
    <row r="4" spans="1:6" ht="15">
      <c r="A4" t="s">
        <v>216</v>
      </c>
      <c r="F4" s="7">
        <v>153152</v>
      </c>
    </row>
    <row r="5" spans="1:6" ht="15">
      <c r="A5" t="s">
        <v>217</v>
      </c>
      <c r="F5" s="7">
        <v>88619</v>
      </c>
    </row>
    <row r="6" spans="1:6" ht="15">
      <c r="A6" t="s">
        <v>218</v>
      </c>
      <c r="F6" s="7">
        <v>92879</v>
      </c>
    </row>
    <row r="7" spans="1:6" ht="15">
      <c r="A7" t="s">
        <v>219</v>
      </c>
      <c r="F7" s="7">
        <v>97327</v>
      </c>
    </row>
    <row r="8" spans="1:6" ht="15">
      <c r="A8" t="s">
        <v>679</v>
      </c>
      <c r="F8" s="7">
        <v>439716</v>
      </c>
    </row>
    <row r="9" spans="1:6" ht="15">
      <c r="A9" t="s">
        <v>680</v>
      </c>
      <c r="F9" s="7">
        <v>159389</v>
      </c>
    </row>
    <row r="10" spans="1:6" ht="15">
      <c r="A10" t="s">
        <v>93</v>
      </c>
      <c r="F10" s="7">
        <v>1031082</v>
      </c>
    </row>
  </sheetData>
  <sheetProtection selectLockedCells="1" selectUnlockedCells="1"/>
  <mergeCells count="1">
    <mergeCell ref="D3:G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90</v>
      </c>
      <c r="B2" s="1"/>
      <c r="C2" s="1"/>
      <c r="D2" s="1"/>
      <c r="E2" s="1"/>
      <c r="F2" s="1"/>
    </row>
    <row r="5" spans="4:16" ht="15">
      <c r="D5" s="2" t="s">
        <v>1</v>
      </c>
      <c r="E5" s="2"/>
      <c r="F5" s="2"/>
      <c r="G5" s="2"/>
      <c r="H5" s="2"/>
      <c r="I5" s="2"/>
      <c r="J5" s="2"/>
      <c r="K5" s="2"/>
      <c r="L5" s="2"/>
      <c r="M5" s="2"/>
      <c r="N5" s="2"/>
      <c r="O5" s="2"/>
      <c r="P5" s="2"/>
    </row>
    <row r="6" spans="4:16" ht="15">
      <c r="D6" t="s">
        <v>2</v>
      </c>
      <c r="G6" t="s">
        <v>3</v>
      </c>
      <c r="J6" t="s">
        <v>4</v>
      </c>
      <c r="M6" t="s">
        <v>5</v>
      </c>
      <c r="P6" t="s">
        <v>6</v>
      </c>
    </row>
    <row r="7" ht="15">
      <c r="A7" t="s">
        <v>86</v>
      </c>
    </row>
    <row r="8" ht="15">
      <c r="A8" t="s">
        <v>30</v>
      </c>
    </row>
    <row r="9" spans="1:16" ht="15">
      <c r="A9" t="s">
        <v>91</v>
      </c>
      <c r="D9" s="3">
        <v>13011.5</v>
      </c>
      <c r="G9" s="3">
        <v>14505.3</v>
      </c>
      <c r="J9" s="3">
        <v>17389</v>
      </c>
      <c r="M9" s="3">
        <v>20025.9</v>
      </c>
      <c r="P9" s="3">
        <v>22497.1</v>
      </c>
    </row>
    <row r="10" spans="1:16" ht="15">
      <c r="A10" t="s">
        <v>92</v>
      </c>
      <c r="D10" s="3">
        <v>4055.2</v>
      </c>
      <c r="G10" s="3">
        <v>3818.6</v>
      </c>
      <c r="J10" s="3">
        <v>3758.4</v>
      </c>
      <c r="M10" s="3">
        <v>3661.4</v>
      </c>
      <c r="P10" s="3">
        <v>3902.8</v>
      </c>
    </row>
    <row r="11" spans="1:16" ht="15">
      <c r="A11" t="s">
        <v>93</v>
      </c>
      <c r="D11" s="3">
        <v>17066.8</v>
      </c>
      <c r="G11" s="3">
        <v>18323.9</v>
      </c>
      <c r="J11" s="3">
        <v>21147.4</v>
      </c>
      <c r="M11" s="3">
        <v>23687.3</v>
      </c>
      <c r="P11" s="3">
        <v>26400</v>
      </c>
    </row>
    <row r="12" ht="15">
      <c r="A12" t="s">
        <v>31</v>
      </c>
    </row>
    <row r="13" spans="1:16" ht="15">
      <c r="A13" t="s">
        <v>91</v>
      </c>
      <c r="D13" s="3">
        <v>8457.8</v>
      </c>
      <c r="G13" s="3">
        <v>10271.5</v>
      </c>
      <c r="J13" s="3">
        <v>12620.5</v>
      </c>
      <c r="M13" s="3">
        <v>15032.9</v>
      </c>
      <c r="P13" s="3">
        <v>16961.9</v>
      </c>
    </row>
    <row r="14" spans="1:16" ht="15">
      <c r="A14" t="s">
        <v>92</v>
      </c>
      <c r="D14" s="3">
        <v>2681.8</v>
      </c>
      <c r="G14" s="3">
        <v>2399.5</v>
      </c>
      <c r="J14" s="3">
        <v>2504.9</v>
      </c>
      <c r="M14" s="3">
        <v>2457.9</v>
      </c>
      <c r="P14" s="3">
        <v>2533.6</v>
      </c>
    </row>
    <row r="15" spans="1:16" ht="15">
      <c r="A15" t="s">
        <v>93</v>
      </c>
      <c r="D15" s="3">
        <v>11139.5</v>
      </c>
      <c r="G15" s="3">
        <v>12671</v>
      </c>
      <c r="J15" s="3">
        <v>15125.3</v>
      </c>
      <c r="M15" s="3">
        <v>17490.8</v>
      </c>
      <c r="P15" s="3">
        <v>19495.5</v>
      </c>
    </row>
    <row r="16" ht="15">
      <c r="A16" t="s">
        <v>94</v>
      </c>
    </row>
    <row r="17" spans="1:16" ht="15">
      <c r="A17" t="s">
        <v>91</v>
      </c>
      <c r="D17" s="3">
        <v>2582.3</v>
      </c>
      <c r="G17" s="3">
        <v>3143.5</v>
      </c>
      <c r="J17" s="3">
        <v>4114.6</v>
      </c>
      <c r="M17" s="3">
        <v>5495.8</v>
      </c>
      <c r="P17" s="3">
        <v>6369.4</v>
      </c>
    </row>
    <row r="18" spans="1:16" ht="15">
      <c r="A18" t="s">
        <v>92</v>
      </c>
      <c r="D18" s="3">
        <v>2734.2</v>
      </c>
      <c r="G18" s="3">
        <v>2365.6</v>
      </c>
      <c r="J18" s="3">
        <v>2464.4</v>
      </c>
      <c r="M18" s="3">
        <v>2471.1</v>
      </c>
      <c r="P18" s="3">
        <v>2511.9</v>
      </c>
    </row>
    <row r="19" spans="1:16" ht="15">
      <c r="A19" t="s">
        <v>93</v>
      </c>
      <c r="D19" s="3">
        <v>5316.5</v>
      </c>
      <c r="G19" s="3">
        <v>5509.1</v>
      </c>
      <c r="J19" s="3">
        <v>6578.9</v>
      </c>
      <c r="M19" s="3">
        <v>7966.9</v>
      </c>
      <c r="P19" s="3">
        <v>8881.3</v>
      </c>
    </row>
    <row r="20" ht="15">
      <c r="A20" t="s">
        <v>95</v>
      </c>
    </row>
    <row r="21" spans="1:16" ht="15">
      <c r="A21" t="s">
        <v>91</v>
      </c>
      <c r="D21" t="s">
        <v>96</v>
      </c>
      <c r="G21" t="s">
        <v>96</v>
      </c>
      <c r="J21" t="s">
        <v>97</v>
      </c>
      <c r="M21" t="s">
        <v>98</v>
      </c>
      <c r="P21" t="s">
        <v>99</v>
      </c>
    </row>
    <row r="22" spans="1:16" ht="15">
      <c r="A22" t="s">
        <v>92</v>
      </c>
      <c r="D22" t="s">
        <v>100</v>
      </c>
      <c r="G22" t="s">
        <v>101</v>
      </c>
      <c r="J22" t="s">
        <v>102</v>
      </c>
      <c r="M22" t="s">
        <v>103</v>
      </c>
      <c r="P22" t="s">
        <v>104</v>
      </c>
    </row>
    <row r="23" spans="1:16" ht="15">
      <c r="A23" t="s">
        <v>105</v>
      </c>
      <c r="D23" t="s">
        <v>106</v>
      </c>
      <c r="G23" t="s">
        <v>107</v>
      </c>
      <c r="J23" t="s">
        <v>108</v>
      </c>
      <c r="M23" t="s">
        <v>100</v>
      </c>
      <c r="P23" t="s">
        <v>109</v>
      </c>
    </row>
    <row r="24" ht="15">
      <c r="A24" t="s">
        <v>110</v>
      </c>
    </row>
    <row r="25" spans="1:16" ht="15">
      <c r="A25" t="s">
        <v>91</v>
      </c>
      <c r="D25" t="s">
        <v>111</v>
      </c>
      <c r="G25" t="s">
        <v>112</v>
      </c>
      <c r="J25" t="s">
        <v>113</v>
      </c>
      <c r="M25" t="s">
        <v>114</v>
      </c>
      <c r="P25" t="s">
        <v>115</v>
      </c>
    </row>
    <row r="26" spans="1:16" ht="15">
      <c r="A26" t="s">
        <v>92</v>
      </c>
      <c r="D26" t="s">
        <v>116</v>
      </c>
      <c r="G26" t="s">
        <v>117</v>
      </c>
      <c r="J26" t="s">
        <v>118</v>
      </c>
      <c r="M26" t="s">
        <v>119</v>
      </c>
      <c r="P26" t="s">
        <v>120</v>
      </c>
    </row>
    <row r="27" spans="1:16" ht="15">
      <c r="A27" t="s">
        <v>121</v>
      </c>
      <c r="D27" t="s">
        <v>122</v>
      </c>
      <c r="G27" t="s">
        <v>123</v>
      </c>
      <c r="J27" t="s">
        <v>124</v>
      </c>
      <c r="M27" t="s">
        <v>125</v>
      </c>
      <c r="P27" t="s">
        <v>125</v>
      </c>
    </row>
  </sheetData>
  <sheetProtection selectLockedCells="1" selectUnlockedCells="1"/>
  <mergeCells count="2">
    <mergeCell ref="A2:F2"/>
    <mergeCell ref="D5:P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6.7109375" style="0" customWidth="1"/>
    <col min="2" max="5" width="8.7109375" style="0" customWidth="1"/>
    <col min="6" max="6" width="10.7109375" style="0" customWidth="1"/>
    <col min="7" max="16384" width="8.7109375" style="0" customWidth="1"/>
  </cols>
  <sheetData>
    <row r="2" spans="1:6" ht="15" customHeight="1">
      <c r="A2" s="1" t="s">
        <v>681</v>
      </c>
      <c r="B2" s="1"/>
      <c r="C2" s="1"/>
      <c r="D2" s="1"/>
      <c r="E2" s="1"/>
      <c r="F2" s="1"/>
    </row>
    <row r="5" spans="1:7" ht="39.75" customHeight="1">
      <c r="A5" s="9" t="s">
        <v>678</v>
      </c>
      <c r="D5" s="2" t="s">
        <v>343</v>
      </c>
      <c r="E5" s="2"/>
      <c r="F5" s="2"/>
      <c r="G5" s="2"/>
    </row>
    <row r="6" spans="1:6" ht="15">
      <c r="A6" t="s">
        <v>216</v>
      </c>
      <c r="F6" s="7">
        <v>12826</v>
      </c>
    </row>
    <row r="7" spans="1:6" ht="15">
      <c r="A7" t="s">
        <v>217</v>
      </c>
      <c r="F7" s="7">
        <v>6752</v>
      </c>
    </row>
    <row r="8" spans="1:6" ht="15">
      <c r="A8" t="s">
        <v>682</v>
      </c>
      <c r="F8" s="7">
        <v>19578</v>
      </c>
    </row>
    <row r="9" spans="1:6" ht="15">
      <c r="A9" t="s">
        <v>683</v>
      </c>
      <c r="F9" s="7">
        <v>11970</v>
      </c>
    </row>
    <row r="10" spans="1:6" ht="15">
      <c r="A10" t="s">
        <v>93</v>
      </c>
      <c r="F10" s="7">
        <v>31548</v>
      </c>
    </row>
  </sheetData>
  <sheetProtection selectLockedCells="1" selectUnlockedCells="1"/>
  <mergeCells count="2">
    <mergeCell ref="A2:F2"/>
    <mergeCell ref="D5:G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3.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684</v>
      </c>
      <c r="B2" s="1"/>
      <c r="C2" s="1"/>
      <c r="D2" s="1"/>
      <c r="E2" s="1"/>
      <c r="F2" s="1"/>
    </row>
    <row r="5" spans="1:13" ht="39.75" customHeight="1">
      <c r="A5" t="s">
        <v>685</v>
      </c>
      <c r="D5" s="6" t="s">
        <v>686</v>
      </c>
      <c r="E5" s="6"/>
      <c r="F5" s="6"/>
      <c r="G5" s="6"/>
      <c r="J5" s="6" t="s">
        <v>687</v>
      </c>
      <c r="K5" s="6"/>
      <c r="L5" s="6"/>
      <c r="M5" s="6"/>
    </row>
    <row r="6" spans="4:13" ht="15">
      <c r="D6" s="2" t="s">
        <v>343</v>
      </c>
      <c r="E6" s="2"/>
      <c r="F6" s="2"/>
      <c r="G6" s="2"/>
      <c r="H6" s="2"/>
      <c r="I6" s="2"/>
      <c r="J6" s="2"/>
      <c r="K6" s="2"/>
      <c r="L6" s="2"/>
      <c r="M6" s="2"/>
    </row>
    <row r="7" spans="1:12" ht="15">
      <c r="A7" t="s">
        <v>79</v>
      </c>
      <c r="F7" s="7">
        <v>147635</v>
      </c>
      <c r="L7" s="7">
        <v>51971</v>
      </c>
    </row>
    <row r="8" spans="1:12" ht="15">
      <c r="A8" t="s">
        <v>216</v>
      </c>
      <c r="F8" s="7">
        <v>131910</v>
      </c>
      <c r="L8" s="7">
        <v>53335</v>
      </c>
    </row>
    <row r="9" spans="1:12" ht="15">
      <c r="A9" t="s">
        <v>217</v>
      </c>
      <c r="F9" s="7">
        <v>105883</v>
      </c>
      <c r="L9" s="7">
        <v>54392</v>
      </c>
    </row>
    <row r="10" spans="1:12" ht="15">
      <c r="A10" t="s">
        <v>218</v>
      </c>
      <c r="F10" s="7">
        <v>91301</v>
      </c>
      <c r="L10" s="7">
        <v>44357</v>
      </c>
    </row>
    <row r="11" spans="1:12" ht="15">
      <c r="A11" t="s">
        <v>219</v>
      </c>
      <c r="F11" s="7">
        <v>90849</v>
      </c>
      <c r="L11" s="7">
        <v>20275</v>
      </c>
    </row>
    <row r="12" spans="1:12" ht="15">
      <c r="A12" t="s">
        <v>679</v>
      </c>
      <c r="F12" s="7">
        <v>168107</v>
      </c>
      <c r="L12" s="7">
        <v>21002</v>
      </c>
    </row>
    <row r="13" spans="1:12" ht="15">
      <c r="A13" t="s">
        <v>688</v>
      </c>
      <c r="F13" t="s">
        <v>156</v>
      </c>
      <c r="L13" s="7">
        <v>8422</v>
      </c>
    </row>
    <row r="14" spans="1:12" ht="15">
      <c r="A14" s="4" t="s">
        <v>689</v>
      </c>
      <c r="F14" s="7">
        <v>735685</v>
      </c>
      <c r="L14" s="7">
        <v>253754</v>
      </c>
    </row>
    <row r="15" spans="1:12" ht="15">
      <c r="A15" t="s">
        <v>690</v>
      </c>
      <c r="L15" s="8">
        <v>-34251</v>
      </c>
    </row>
    <row r="16" spans="1:12" ht="15">
      <c r="A16" t="s">
        <v>691</v>
      </c>
      <c r="L16" s="7">
        <v>219503</v>
      </c>
    </row>
    <row r="17" spans="1:12" ht="15">
      <c r="A17" t="s">
        <v>692</v>
      </c>
      <c r="L17" s="8">
        <v>-43070</v>
      </c>
    </row>
    <row r="18" spans="1:12" ht="15">
      <c r="A18" t="s">
        <v>693</v>
      </c>
      <c r="L18" s="7">
        <v>176433</v>
      </c>
    </row>
  </sheetData>
  <sheetProtection selectLockedCells="1" selectUnlockedCells="1"/>
  <mergeCells count="4">
    <mergeCell ref="A2:F2"/>
    <mergeCell ref="D5:G5"/>
    <mergeCell ref="J5:M5"/>
    <mergeCell ref="D6:M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Q23"/>
  <sheetViews>
    <sheetView workbookViewId="0" topLeftCell="A1">
      <selection activeCell="A1" sqref="A1"/>
    </sheetView>
  </sheetViews>
  <sheetFormatPr defaultColWidth="8.00390625" defaultRowHeight="15"/>
  <cols>
    <col min="1" max="1" width="38.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35" width="8.7109375" style="0" customWidth="1"/>
    <col min="36" max="36" width="10.7109375" style="0" customWidth="1"/>
    <col min="37" max="41" width="8.7109375" style="0" customWidth="1"/>
    <col min="42" max="42" width="10.7109375" style="0" customWidth="1"/>
    <col min="43" max="16384" width="8.7109375" style="0" customWidth="1"/>
  </cols>
  <sheetData>
    <row r="2" spans="1:6" ht="15" customHeight="1">
      <c r="A2" s="1" t="s">
        <v>694</v>
      </c>
      <c r="B2" s="1"/>
      <c r="C2" s="1"/>
      <c r="D2" s="1"/>
      <c r="E2" s="1"/>
      <c r="F2" s="1"/>
    </row>
    <row r="5" spans="4:43" ht="15">
      <c r="D5" s="2"/>
      <c r="E5" s="2"/>
      <c r="F5" s="2"/>
      <c r="G5" s="2"/>
      <c r="J5" s="2"/>
      <c r="K5" s="2"/>
      <c r="L5" s="2"/>
      <c r="M5" s="2"/>
      <c r="P5" s="2"/>
      <c r="Q5" s="2"/>
      <c r="R5" s="2"/>
      <c r="S5" s="2"/>
      <c r="V5" s="2" t="s">
        <v>387</v>
      </c>
      <c r="W5" s="2"/>
      <c r="X5" s="2"/>
      <c r="Y5" s="2"/>
      <c r="Z5" s="2"/>
      <c r="AA5" s="2"/>
      <c r="AB5" s="2"/>
      <c r="AC5" s="2"/>
      <c r="AD5" s="2"/>
      <c r="AE5" s="2"/>
      <c r="AF5" s="2"/>
      <c r="AG5" s="2"/>
      <c r="AH5" s="2"/>
      <c r="AI5" s="2"/>
      <c r="AJ5" s="2"/>
      <c r="AK5" s="2"/>
      <c r="AN5" s="2"/>
      <c r="AO5" s="2"/>
      <c r="AP5" s="2"/>
      <c r="AQ5" s="2"/>
    </row>
    <row r="6" spans="4:43" ht="39.75" customHeight="1">
      <c r="D6" s="6" t="s">
        <v>695</v>
      </c>
      <c r="E6" s="6"/>
      <c r="F6" s="6"/>
      <c r="G6" s="6"/>
      <c r="J6" s="6" t="s">
        <v>696</v>
      </c>
      <c r="K6" s="6"/>
      <c r="L6" s="6"/>
      <c r="M6" s="6"/>
      <c r="P6" s="2" t="s">
        <v>386</v>
      </c>
      <c r="Q6" s="2"/>
      <c r="R6" s="2"/>
      <c r="S6" s="2"/>
      <c r="V6" s="6" t="s">
        <v>697</v>
      </c>
      <c r="W6" s="6"/>
      <c r="X6" s="6"/>
      <c r="Y6" s="6"/>
      <c r="AB6" s="6" t="s">
        <v>698</v>
      </c>
      <c r="AC6" s="6"/>
      <c r="AD6" s="6"/>
      <c r="AE6" s="6"/>
      <c r="AH6" s="6" t="s">
        <v>699</v>
      </c>
      <c r="AI6" s="6"/>
      <c r="AJ6" s="6"/>
      <c r="AK6" s="6"/>
      <c r="AN6" s="2" t="s">
        <v>93</v>
      </c>
      <c r="AO6" s="2"/>
      <c r="AP6" s="2"/>
      <c r="AQ6" s="2"/>
    </row>
    <row r="7" spans="4:43" ht="15">
      <c r="D7" s="2"/>
      <c r="E7" s="2"/>
      <c r="F7" s="2"/>
      <c r="G7" s="2"/>
      <c r="J7" s="2"/>
      <c r="K7" s="2"/>
      <c r="L7" s="2"/>
      <c r="M7" s="2"/>
      <c r="P7" s="2"/>
      <c r="Q7" s="2"/>
      <c r="R7" s="2"/>
      <c r="S7" s="2"/>
      <c r="V7" s="2" t="s">
        <v>700</v>
      </c>
      <c r="W7" s="2"/>
      <c r="X7" s="2"/>
      <c r="Y7" s="2"/>
      <c r="Z7" s="2"/>
      <c r="AA7" s="2"/>
      <c r="AB7" s="2"/>
      <c r="AC7" s="2"/>
      <c r="AD7" s="2"/>
      <c r="AE7" s="2"/>
      <c r="AF7" s="2"/>
      <c r="AG7" s="2"/>
      <c r="AH7" s="2"/>
      <c r="AI7" s="2"/>
      <c r="AJ7" s="2"/>
      <c r="AK7" s="2"/>
      <c r="AN7" s="2"/>
      <c r="AO7" s="2"/>
      <c r="AP7" s="2"/>
      <c r="AQ7" s="2"/>
    </row>
    <row r="8" spans="1:42" ht="15">
      <c r="A8" t="s">
        <v>701</v>
      </c>
      <c r="F8" s="7">
        <v>318909090</v>
      </c>
      <c r="L8" s="7">
        <v>134303</v>
      </c>
      <c r="R8" s="7">
        <v>2620</v>
      </c>
      <c r="X8" s="7">
        <v>167085</v>
      </c>
      <c r="AD8" s="8">
        <v>-34999</v>
      </c>
      <c r="AJ8" s="7">
        <v>83555</v>
      </c>
      <c r="AP8" s="7">
        <v>352564</v>
      </c>
    </row>
    <row r="9" spans="1:42" ht="15">
      <c r="A9" t="s">
        <v>702</v>
      </c>
      <c r="F9" t="s">
        <v>156</v>
      </c>
      <c r="L9" t="s">
        <v>156</v>
      </c>
      <c r="R9" t="s">
        <v>156</v>
      </c>
      <c r="X9" s="7">
        <v>83555</v>
      </c>
      <c r="AD9" t="s">
        <v>156</v>
      </c>
      <c r="AJ9" s="8">
        <v>-83555</v>
      </c>
      <c r="AP9" t="s">
        <v>156</v>
      </c>
    </row>
    <row r="10" spans="1:42" ht="15">
      <c r="A10" t="s">
        <v>703</v>
      </c>
      <c r="F10" t="s">
        <v>156</v>
      </c>
      <c r="L10" t="s">
        <v>156</v>
      </c>
      <c r="R10" t="s">
        <v>156</v>
      </c>
      <c r="X10" s="8">
        <v>-41775</v>
      </c>
      <c r="AD10" s="7">
        <v>34999</v>
      </c>
      <c r="AJ10" t="s">
        <v>156</v>
      </c>
      <c r="AP10" s="8">
        <v>-6776</v>
      </c>
    </row>
    <row r="11" spans="1:42" ht="15">
      <c r="A11" t="s">
        <v>704</v>
      </c>
      <c r="F11" t="s">
        <v>156</v>
      </c>
      <c r="L11" t="s">
        <v>156</v>
      </c>
      <c r="R11" t="s">
        <v>156</v>
      </c>
      <c r="X11" t="s">
        <v>156</v>
      </c>
      <c r="AD11" s="8">
        <v>-74783</v>
      </c>
      <c r="AJ11" t="s">
        <v>156</v>
      </c>
      <c r="AP11" s="8">
        <v>-74783</v>
      </c>
    </row>
    <row r="12" spans="1:42" ht="15">
      <c r="A12" t="s">
        <v>705</v>
      </c>
      <c r="F12" t="s">
        <v>156</v>
      </c>
      <c r="L12" t="s">
        <v>156</v>
      </c>
      <c r="R12" t="s">
        <v>156</v>
      </c>
      <c r="X12" t="s">
        <v>156</v>
      </c>
      <c r="AD12" t="s">
        <v>156</v>
      </c>
      <c r="AJ12" s="7">
        <v>163552</v>
      </c>
      <c r="AP12" s="7">
        <v>163552</v>
      </c>
    </row>
    <row r="13" spans="1:42" ht="15">
      <c r="A13" t="s">
        <v>706</v>
      </c>
      <c r="F13" s="7">
        <v>318909090</v>
      </c>
      <c r="L13" s="7">
        <v>134303</v>
      </c>
      <c r="R13" s="7">
        <v>2620</v>
      </c>
      <c r="X13" s="7">
        <v>208865</v>
      </c>
      <c r="AD13" s="8">
        <v>-74783</v>
      </c>
      <c r="AJ13" s="7">
        <v>163552</v>
      </c>
      <c r="AP13" s="7">
        <v>434557</v>
      </c>
    </row>
    <row r="14" spans="1:42" ht="15">
      <c r="A14" t="s">
        <v>702</v>
      </c>
      <c r="F14" t="s">
        <v>156</v>
      </c>
      <c r="L14" t="s">
        <v>156</v>
      </c>
      <c r="R14" t="s">
        <v>156</v>
      </c>
      <c r="X14" s="7">
        <v>163552</v>
      </c>
      <c r="AD14" t="s">
        <v>156</v>
      </c>
      <c r="AJ14" s="8">
        <v>-163552</v>
      </c>
      <c r="AP14" t="s">
        <v>156</v>
      </c>
    </row>
    <row r="15" spans="1:42" ht="15">
      <c r="A15" t="s">
        <v>703</v>
      </c>
      <c r="F15" t="s">
        <v>156</v>
      </c>
      <c r="L15" t="s">
        <v>156</v>
      </c>
      <c r="R15" t="s">
        <v>156</v>
      </c>
      <c r="X15" s="8">
        <v>-81777</v>
      </c>
      <c r="AD15" s="7">
        <v>74783</v>
      </c>
      <c r="AJ15" t="s">
        <v>156</v>
      </c>
      <c r="AP15" s="8">
        <v>-6994</v>
      </c>
    </row>
    <row r="16" spans="1:42" ht="15">
      <c r="A16" t="s">
        <v>704</v>
      </c>
      <c r="F16" t="s">
        <v>156</v>
      </c>
      <c r="L16" t="s">
        <v>156</v>
      </c>
      <c r="R16" t="s">
        <v>156</v>
      </c>
      <c r="X16" t="s">
        <v>156</v>
      </c>
      <c r="AD16" s="8">
        <v>-71451</v>
      </c>
      <c r="AJ16" t="s">
        <v>156</v>
      </c>
      <c r="AP16" s="8">
        <v>-71451</v>
      </c>
    </row>
    <row r="17" spans="1:42" ht="15">
      <c r="A17" t="s">
        <v>707</v>
      </c>
      <c r="F17" t="s">
        <v>156</v>
      </c>
      <c r="L17" t="s">
        <v>156</v>
      </c>
      <c r="R17" t="s">
        <v>156</v>
      </c>
      <c r="X17" t="s">
        <v>156</v>
      </c>
      <c r="AD17" t="s">
        <v>156</v>
      </c>
      <c r="AJ17" s="7">
        <v>146601</v>
      </c>
      <c r="AP17" s="7">
        <v>146601</v>
      </c>
    </row>
    <row r="18" spans="1:42" ht="15">
      <c r="A18" t="s">
        <v>708</v>
      </c>
      <c r="F18" s="7">
        <v>318909090</v>
      </c>
      <c r="L18" s="7">
        <v>134303</v>
      </c>
      <c r="R18" s="7">
        <v>2620</v>
      </c>
      <c r="X18" s="7">
        <v>290640</v>
      </c>
      <c r="AD18" s="8">
        <v>-71451</v>
      </c>
      <c r="AJ18" s="7">
        <v>146601</v>
      </c>
      <c r="AP18" s="7">
        <v>502713</v>
      </c>
    </row>
    <row r="19" spans="1:42" ht="15">
      <c r="A19" t="s">
        <v>702</v>
      </c>
      <c r="F19" t="s">
        <v>156</v>
      </c>
      <c r="L19" t="s">
        <v>156</v>
      </c>
      <c r="R19" t="s">
        <v>156</v>
      </c>
      <c r="X19" s="7">
        <v>146601</v>
      </c>
      <c r="AD19" t="s">
        <v>156</v>
      </c>
      <c r="AJ19" s="8">
        <v>-146601</v>
      </c>
      <c r="AP19" t="s">
        <v>156</v>
      </c>
    </row>
    <row r="20" spans="1:42" ht="15">
      <c r="A20" t="s">
        <v>703</v>
      </c>
      <c r="F20" t="s">
        <v>156</v>
      </c>
      <c r="L20" t="s">
        <v>156</v>
      </c>
      <c r="R20" t="s">
        <v>156</v>
      </c>
      <c r="X20" s="8">
        <v>-73294</v>
      </c>
      <c r="AD20" s="7">
        <v>71451</v>
      </c>
      <c r="AJ20" t="s">
        <v>156</v>
      </c>
      <c r="AP20" s="8">
        <v>-1843</v>
      </c>
    </row>
    <row r="21" spans="1:42" ht="15">
      <c r="A21" t="s">
        <v>704</v>
      </c>
      <c r="F21" t="s">
        <v>156</v>
      </c>
      <c r="L21" t="s">
        <v>156</v>
      </c>
      <c r="R21" t="s">
        <v>156</v>
      </c>
      <c r="X21" t="s">
        <v>156</v>
      </c>
      <c r="AD21" s="8">
        <v>-115850</v>
      </c>
      <c r="AJ21" t="s">
        <v>156</v>
      </c>
      <c r="AP21" s="8">
        <v>-115850</v>
      </c>
    </row>
    <row r="22" spans="1:42" ht="15">
      <c r="A22" t="s">
        <v>709</v>
      </c>
      <c r="F22" t="s">
        <v>156</v>
      </c>
      <c r="L22" t="s">
        <v>156</v>
      </c>
      <c r="R22" t="s">
        <v>156</v>
      </c>
      <c r="X22" t="s">
        <v>156</v>
      </c>
      <c r="AD22" t="s">
        <v>156</v>
      </c>
      <c r="AJ22" s="7">
        <v>241300</v>
      </c>
      <c r="AP22" s="7">
        <v>241300</v>
      </c>
    </row>
    <row r="23" spans="1:42" ht="15">
      <c r="A23" t="s">
        <v>710</v>
      </c>
      <c r="F23" s="7">
        <v>318909090</v>
      </c>
      <c r="L23" s="7">
        <v>134303</v>
      </c>
      <c r="R23" s="7">
        <v>2620</v>
      </c>
      <c r="X23" s="7">
        <v>363947</v>
      </c>
      <c r="AD23" s="8">
        <v>-115850</v>
      </c>
      <c r="AJ23" s="7">
        <v>241300</v>
      </c>
      <c r="AP23" s="7">
        <v>626320</v>
      </c>
    </row>
  </sheetData>
  <sheetProtection selectLockedCells="1" selectUnlockedCells="1"/>
  <mergeCells count="18">
    <mergeCell ref="A2:F2"/>
    <mergeCell ref="D5:G5"/>
    <mergeCell ref="J5:M5"/>
    <mergeCell ref="P5:S5"/>
    <mergeCell ref="V5:AK5"/>
    <mergeCell ref="AN5:AQ5"/>
    <mergeCell ref="D6:G6"/>
    <mergeCell ref="J6:M6"/>
    <mergeCell ref="P6:S6"/>
    <mergeCell ref="V6:Y6"/>
    <mergeCell ref="AB6:AE6"/>
    <mergeCell ref="AH6:AK6"/>
    <mergeCell ref="AN6:AQ6"/>
    <mergeCell ref="D7:G7"/>
    <mergeCell ref="J7:M7"/>
    <mergeCell ref="P7:S7"/>
    <mergeCell ref="V7:AK7"/>
    <mergeCell ref="AN7:AQ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58.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3" spans="4:13" ht="15">
      <c r="D3" s="2" t="s">
        <v>37</v>
      </c>
      <c r="E3" s="2"/>
      <c r="F3" s="2"/>
      <c r="G3" s="2"/>
      <c r="H3" s="2"/>
      <c r="I3" s="2"/>
      <c r="J3" s="2"/>
      <c r="K3" s="2"/>
      <c r="L3" s="2"/>
      <c r="M3" s="2"/>
    </row>
    <row r="4" spans="4:13" ht="15">
      <c r="D4" s="2" t="s">
        <v>6</v>
      </c>
      <c r="E4" s="2"/>
      <c r="F4" s="2"/>
      <c r="G4" s="2"/>
      <c r="J4" s="2" t="s">
        <v>5</v>
      </c>
      <c r="K4" s="2"/>
      <c r="L4" s="2"/>
      <c r="M4" s="2"/>
    </row>
    <row r="5" spans="4:13" ht="15">
      <c r="D5" s="2" t="s">
        <v>343</v>
      </c>
      <c r="E5" s="2"/>
      <c r="F5" s="2"/>
      <c r="G5" s="2"/>
      <c r="H5" s="2"/>
      <c r="I5" s="2"/>
      <c r="J5" s="2"/>
      <c r="K5" s="2"/>
      <c r="L5" s="2"/>
      <c r="M5" s="2"/>
    </row>
    <row r="6" spans="1:12" ht="15">
      <c r="A6" t="s">
        <v>711</v>
      </c>
      <c r="F6" s="7">
        <v>2556</v>
      </c>
      <c r="L6" s="7">
        <v>2556</v>
      </c>
    </row>
    <row r="7" spans="1:12" ht="15">
      <c r="A7" t="s">
        <v>712</v>
      </c>
      <c r="F7" s="7">
        <v>64</v>
      </c>
      <c r="L7" s="7">
        <v>64</v>
      </c>
    </row>
    <row r="8" spans="1:12" ht="15">
      <c r="A8" t="s">
        <v>93</v>
      </c>
      <c r="F8" s="7">
        <v>2620</v>
      </c>
      <c r="L8" s="7">
        <v>2620</v>
      </c>
    </row>
  </sheetData>
  <sheetProtection selectLockedCells="1" selectUnlockedCells="1"/>
  <mergeCells count="4">
    <mergeCell ref="D3:M3"/>
    <mergeCell ref="D4:G4"/>
    <mergeCell ref="J4:M4"/>
    <mergeCell ref="D5:M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S14"/>
  <sheetViews>
    <sheetView workbookViewId="0" topLeftCell="A1">
      <selection activeCell="A1" sqref="A1"/>
    </sheetView>
  </sheetViews>
  <sheetFormatPr defaultColWidth="8.00390625" defaultRowHeight="15"/>
  <cols>
    <col min="1" max="1" width="29.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713</v>
      </c>
      <c r="B2" s="1"/>
      <c r="C2" s="1"/>
      <c r="D2" s="1"/>
      <c r="E2" s="1"/>
      <c r="F2" s="1"/>
    </row>
    <row r="5" spans="4:19" ht="15">
      <c r="D5" s="2" t="s">
        <v>714</v>
      </c>
      <c r="E5" s="2"/>
      <c r="F5" s="2"/>
      <c r="G5" s="2"/>
      <c r="H5" s="2"/>
      <c r="I5" s="2"/>
      <c r="J5" s="2"/>
      <c r="K5" s="2"/>
      <c r="L5" s="2"/>
      <c r="M5" s="2"/>
      <c r="N5" s="2"/>
      <c r="O5" s="2"/>
      <c r="P5" s="2"/>
      <c r="Q5" s="2"/>
      <c r="R5" s="2"/>
      <c r="S5" s="2"/>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spans="1:18" ht="15">
      <c r="A8" t="s">
        <v>715</v>
      </c>
      <c r="F8" s="7">
        <v>30991</v>
      </c>
      <c r="L8" s="7">
        <v>23806</v>
      </c>
      <c r="R8" s="7">
        <v>40123</v>
      </c>
    </row>
    <row r="9" spans="1:18" ht="15">
      <c r="A9" t="s">
        <v>716</v>
      </c>
      <c r="F9" s="7">
        <v>44381</v>
      </c>
      <c r="L9" s="7">
        <v>39932</v>
      </c>
      <c r="R9" s="7">
        <v>19906</v>
      </c>
    </row>
    <row r="10" spans="1:18" ht="15">
      <c r="A10" t="s">
        <v>717</v>
      </c>
      <c r="F10" s="7">
        <v>19968</v>
      </c>
      <c r="L10" s="7">
        <v>18842</v>
      </c>
      <c r="R10" s="7">
        <v>13468</v>
      </c>
    </row>
    <row r="11" spans="1:18" ht="15">
      <c r="A11" t="s">
        <v>718</v>
      </c>
      <c r="F11" s="7">
        <v>16701</v>
      </c>
      <c r="L11" s="7">
        <v>15602</v>
      </c>
      <c r="R11" s="7">
        <v>12288</v>
      </c>
    </row>
    <row r="12" spans="1:18" ht="15">
      <c r="A12" t="s">
        <v>719</v>
      </c>
      <c r="F12" s="7">
        <v>10925</v>
      </c>
      <c r="L12" s="7">
        <v>10689</v>
      </c>
      <c r="R12" s="7">
        <v>8947</v>
      </c>
    </row>
    <row r="13" spans="1:18" ht="15">
      <c r="A13" t="s">
        <v>265</v>
      </c>
      <c r="F13" s="7">
        <v>24891</v>
      </c>
      <c r="L13" s="7">
        <v>26445</v>
      </c>
      <c r="R13" s="7">
        <v>29508</v>
      </c>
    </row>
    <row r="14" spans="1:18" ht="15">
      <c r="A14" t="s">
        <v>93</v>
      </c>
      <c r="F14" s="7">
        <v>147857</v>
      </c>
      <c r="L14" s="7">
        <v>135316</v>
      </c>
      <c r="R14" s="7">
        <v>124240</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38.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720</v>
      </c>
      <c r="B2" s="1"/>
      <c r="C2" s="1"/>
      <c r="D2" s="1"/>
      <c r="E2" s="1"/>
      <c r="F2" s="1"/>
    </row>
    <row r="5" spans="4:19" ht="15">
      <c r="D5" s="2" t="s">
        <v>37</v>
      </c>
      <c r="E5" s="2"/>
      <c r="F5" s="2"/>
      <c r="G5" s="2"/>
      <c r="H5" s="2"/>
      <c r="I5" s="2"/>
      <c r="J5" s="2"/>
      <c r="K5" s="2"/>
      <c r="L5" s="2"/>
      <c r="M5" s="2"/>
      <c r="N5" s="2"/>
      <c r="O5" s="2"/>
      <c r="P5" s="2"/>
      <c r="Q5" s="2"/>
      <c r="R5" s="2"/>
      <c r="S5" s="2"/>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spans="1:18" ht="15">
      <c r="A8" t="s">
        <v>721</v>
      </c>
      <c r="F8" s="7">
        <v>134542</v>
      </c>
      <c r="L8" s="7">
        <v>110298</v>
      </c>
      <c r="R8" s="7">
        <v>85739</v>
      </c>
    </row>
    <row r="9" spans="1:18" ht="15">
      <c r="A9" t="s">
        <v>722</v>
      </c>
      <c r="F9" s="7">
        <v>51242</v>
      </c>
      <c r="L9" s="7">
        <v>41549</v>
      </c>
      <c r="R9" s="7">
        <v>29635</v>
      </c>
    </row>
    <row r="10" spans="1:18" ht="15">
      <c r="A10" t="s">
        <v>723</v>
      </c>
      <c r="F10" s="7">
        <v>69905</v>
      </c>
      <c r="L10" s="7">
        <v>73800</v>
      </c>
      <c r="R10" s="7">
        <v>63029</v>
      </c>
    </row>
    <row r="11" spans="1:18" ht="15">
      <c r="A11" t="s">
        <v>724</v>
      </c>
      <c r="F11" s="7">
        <v>187278</v>
      </c>
      <c r="L11" s="7">
        <v>145949</v>
      </c>
      <c r="R11" s="7">
        <v>114420</v>
      </c>
    </row>
    <row r="12" spans="1:18" ht="15">
      <c r="A12" t="s">
        <v>93</v>
      </c>
      <c r="F12" s="7">
        <v>442967</v>
      </c>
      <c r="L12" s="7">
        <v>371596</v>
      </c>
      <c r="R12" s="7">
        <v>292823</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S22"/>
  <sheetViews>
    <sheetView workbookViewId="0" topLeftCell="A1">
      <selection activeCell="A1" sqref="A1"/>
    </sheetView>
  </sheetViews>
  <sheetFormatPr defaultColWidth="8.00390625" defaultRowHeight="15"/>
  <cols>
    <col min="1" max="1" width="5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725</v>
      </c>
      <c r="B2" s="1"/>
      <c r="C2" s="1"/>
      <c r="D2" s="1"/>
      <c r="E2" s="1"/>
      <c r="F2" s="1"/>
    </row>
    <row r="5" spans="4:19" ht="15">
      <c r="D5" s="2" t="s">
        <v>714</v>
      </c>
      <c r="E5" s="2"/>
      <c r="F5" s="2"/>
      <c r="G5" s="2"/>
      <c r="H5" s="2"/>
      <c r="I5" s="2"/>
      <c r="J5" s="2"/>
      <c r="K5" s="2"/>
      <c r="L5" s="2"/>
      <c r="M5" s="2"/>
      <c r="N5" s="2"/>
      <c r="O5" s="2"/>
      <c r="P5" s="2"/>
      <c r="Q5" s="2"/>
      <c r="R5" s="2"/>
      <c r="S5" s="2"/>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ht="15">
      <c r="A8" t="s">
        <v>726</v>
      </c>
    </row>
    <row r="9" spans="1:18" ht="15">
      <c r="A9" t="s">
        <v>727</v>
      </c>
      <c r="F9" s="7">
        <v>40344</v>
      </c>
      <c r="L9" t="s">
        <v>156</v>
      </c>
      <c r="R9" t="s">
        <v>156</v>
      </c>
    </row>
    <row r="10" spans="1:18" ht="15">
      <c r="A10" t="s">
        <v>728</v>
      </c>
      <c r="F10" s="7">
        <v>12903</v>
      </c>
      <c r="L10" s="7">
        <v>51480</v>
      </c>
      <c r="R10" s="7">
        <v>46529</v>
      </c>
    </row>
    <row r="11" spans="1:18" ht="15">
      <c r="A11" t="s">
        <v>729</v>
      </c>
      <c r="F11" s="7">
        <v>5536</v>
      </c>
      <c r="L11" s="7">
        <v>6004</v>
      </c>
      <c r="R11" s="7">
        <v>2353</v>
      </c>
    </row>
    <row r="12" spans="1:18" ht="15">
      <c r="A12" t="s">
        <v>730</v>
      </c>
      <c r="F12" s="7">
        <v>598</v>
      </c>
      <c r="L12" s="7">
        <v>583</v>
      </c>
      <c r="R12" s="7">
        <v>327</v>
      </c>
    </row>
    <row r="13" spans="1:18" ht="15">
      <c r="A13" t="s">
        <v>14</v>
      </c>
      <c r="F13" s="7">
        <v>3988</v>
      </c>
      <c r="L13" s="7">
        <v>5296</v>
      </c>
      <c r="R13" s="7">
        <v>2443</v>
      </c>
    </row>
    <row r="14" spans="1:18" ht="15">
      <c r="A14" t="s">
        <v>93</v>
      </c>
      <c r="F14" s="7">
        <v>63369</v>
      </c>
      <c r="L14" s="7">
        <v>63363</v>
      </c>
      <c r="R14" s="7">
        <v>51652</v>
      </c>
    </row>
    <row r="15" ht="15">
      <c r="A15" t="s">
        <v>731</v>
      </c>
    </row>
    <row r="16" spans="1:18" ht="15">
      <c r="A16" t="s">
        <v>432</v>
      </c>
      <c r="F16" s="8">
        <v>-3318</v>
      </c>
      <c r="L16" s="8">
        <v>-3218</v>
      </c>
      <c r="R16" s="8">
        <v>-3134</v>
      </c>
    </row>
    <row r="17" spans="1:18" ht="15">
      <c r="A17" t="s">
        <v>732</v>
      </c>
      <c r="F17" t="s">
        <v>156</v>
      </c>
      <c r="L17" t="s">
        <v>156</v>
      </c>
      <c r="R17" s="8">
        <v>-576</v>
      </c>
    </row>
    <row r="18" spans="1:18" ht="15">
      <c r="A18" t="s">
        <v>733</v>
      </c>
      <c r="F18" s="8">
        <v>-11747</v>
      </c>
      <c r="L18" t="s">
        <v>156</v>
      </c>
      <c r="R18" t="s">
        <v>156</v>
      </c>
    </row>
    <row r="19" spans="1:18" ht="15">
      <c r="A19" t="s">
        <v>734</v>
      </c>
      <c r="F19" s="8">
        <v>-8100</v>
      </c>
      <c r="L19" t="s">
        <v>156</v>
      </c>
      <c r="R19" t="s">
        <v>156</v>
      </c>
    </row>
    <row r="20" spans="1:18" ht="15">
      <c r="A20" t="s">
        <v>14</v>
      </c>
      <c r="F20" s="8">
        <v>-3091</v>
      </c>
      <c r="L20" s="8">
        <v>-1911</v>
      </c>
      <c r="R20" s="8">
        <v>-2780</v>
      </c>
    </row>
    <row r="21" spans="1:18" ht="15">
      <c r="A21" t="s">
        <v>93</v>
      </c>
      <c r="F21" s="8">
        <v>-26256</v>
      </c>
      <c r="L21" s="8">
        <v>-5129</v>
      </c>
      <c r="R21" s="8">
        <v>-6490</v>
      </c>
    </row>
    <row r="22" spans="1:18" ht="15">
      <c r="A22" t="s">
        <v>735</v>
      </c>
      <c r="F22" s="7">
        <v>37113</v>
      </c>
      <c r="L22" s="7">
        <v>58234</v>
      </c>
      <c r="R22" s="7">
        <v>45162</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V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9.7109375" style="0" customWidth="1"/>
    <col min="5" max="8" width="8.7109375" style="0" customWidth="1"/>
    <col min="9" max="9" width="10.7109375" style="0" customWidth="1"/>
    <col min="10" max="14" width="8.7109375" style="0" customWidth="1"/>
    <col min="15" max="15" width="10.7109375" style="0" customWidth="1"/>
    <col min="16" max="20" width="8.7109375" style="0" customWidth="1"/>
    <col min="21" max="21" width="10.7109375" style="0" customWidth="1"/>
    <col min="22" max="16384" width="8.7109375" style="0" customWidth="1"/>
  </cols>
  <sheetData>
    <row r="2" spans="1:6" ht="15" customHeight="1">
      <c r="A2" s="1" t="s">
        <v>736</v>
      </c>
      <c r="B2" s="1"/>
      <c r="C2" s="1"/>
      <c r="D2" s="1"/>
      <c r="E2" s="1"/>
      <c r="F2" s="1"/>
    </row>
    <row r="5" spans="4:22" ht="39.75" customHeight="1">
      <c r="D5" s="6" t="s">
        <v>737</v>
      </c>
      <c r="E5" s="6"/>
      <c r="F5" s="6"/>
      <c r="G5" s="6"/>
      <c r="H5" s="6"/>
      <c r="I5" s="6"/>
      <c r="J5" s="6"/>
      <c r="M5" s="6" t="s">
        <v>738</v>
      </c>
      <c r="N5" s="6"/>
      <c r="O5" s="6"/>
      <c r="P5" s="6"/>
      <c r="Q5" s="6"/>
      <c r="R5" s="6"/>
      <c r="S5" s="6"/>
      <c r="T5" s="6"/>
      <c r="U5" s="6"/>
      <c r="V5" s="6"/>
    </row>
    <row r="6" spans="1:22" ht="15">
      <c r="A6" t="s">
        <v>739</v>
      </c>
      <c r="D6" t="s">
        <v>740</v>
      </c>
      <c r="G6" s="2" t="s">
        <v>741</v>
      </c>
      <c r="H6" s="2"/>
      <c r="I6" s="2"/>
      <c r="J6" s="2"/>
      <c r="M6" s="2" t="s">
        <v>6</v>
      </c>
      <c r="N6" s="2"/>
      <c r="O6" s="2"/>
      <c r="P6" s="2"/>
      <c r="S6" s="2" t="s">
        <v>5</v>
      </c>
      <c r="T6" s="2"/>
      <c r="U6" s="2"/>
      <c r="V6" s="2"/>
    </row>
    <row r="7" spans="1:21" ht="15">
      <c r="A7" t="s">
        <v>742</v>
      </c>
      <c r="D7" t="s">
        <v>743</v>
      </c>
      <c r="I7" s="7">
        <v>1164614</v>
      </c>
      <c r="O7" s="7">
        <v>1052729</v>
      </c>
      <c r="U7" s="7">
        <v>566830</v>
      </c>
    </row>
    <row r="8" spans="1:21" ht="15">
      <c r="A8" t="s">
        <v>744</v>
      </c>
      <c r="D8" t="s">
        <v>745</v>
      </c>
      <c r="I8" s="7">
        <v>9038</v>
      </c>
      <c r="O8" s="7">
        <v>7706</v>
      </c>
      <c r="U8" s="7">
        <v>8248</v>
      </c>
    </row>
    <row r="9" spans="1:21" ht="15">
      <c r="A9" t="s">
        <v>746</v>
      </c>
      <c r="D9" t="s">
        <v>526</v>
      </c>
      <c r="I9" s="7">
        <v>331</v>
      </c>
      <c r="O9" t="s">
        <v>156</v>
      </c>
      <c r="U9" t="s">
        <v>156</v>
      </c>
    </row>
  </sheetData>
  <sheetProtection selectLockedCells="1" selectUnlockedCells="1"/>
  <mergeCells count="6">
    <mergeCell ref="A2:F2"/>
    <mergeCell ref="D5:J5"/>
    <mergeCell ref="M5:V5"/>
    <mergeCell ref="G6:J6"/>
    <mergeCell ref="M6:P6"/>
    <mergeCell ref="S6:V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7.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2" spans="1:6" ht="15" customHeight="1">
      <c r="A2" s="1" t="s">
        <v>747</v>
      </c>
      <c r="B2" s="1"/>
      <c r="C2" s="1"/>
      <c r="D2" s="1"/>
      <c r="E2" s="1"/>
      <c r="F2" s="1"/>
    </row>
    <row r="5" spans="4:13" ht="15">
      <c r="D5" s="2" t="s">
        <v>37</v>
      </c>
      <c r="E5" s="2"/>
      <c r="F5" s="2"/>
      <c r="G5" s="2"/>
      <c r="H5" s="2"/>
      <c r="I5" s="2"/>
      <c r="J5" s="2"/>
      <c r="K5" s="2"/>
      <c r="L5" s="2"/>
      <c r="M5" s="2"/>
    </row>
    <row r="6" spans="4:13" ht="15">
      <c r="D6" s="2" t="s">
        <v>6</v>
      </c>
      <c r="E6" s="2"/>
      <c r="F6" s="2"/>
      <c r="G6" s="2"/>
      <c r="J6" s="2" t="s">
        <v>5</v>
      </c>
      <c r="K6" s="2"/>
      <c r="L6" s="2"/>
      <c r="M6" s="2"/>
    </row>
    <row r="7" spans="4:13" ht="15">
      <c r="D7" s="2" t="s">
        <v>343</v>
      </c>
      <c r="E7" s="2"/>
      <c r="F7" s="2"/>
      <c r="G7" s="2"/>
      <c r="H7" s="2"/>
      <c r="I7" s="2"/>
      <c r="J7" s="2"/>
      <c r="K7" s="2"/>
      <c r="L7" s="2"/>
      <c r="M7" s="2"/>
    </row>
    <row r="8" ht="15">
      <c r="A8" t="s">
        <v>748</v>
      </c>
    </row>
    <row r="9" spans="1:12" ht="15">
      <c r="A9" t="s">
        <v>749</v>
      </c>
      <c r="F9" s="7">
        <v>131908</v>
      </c>
      <c r="L9" s="7">
        <v>79881</v>
      </c>
    </row>
    <row r="10" spans="1:12" ht="15">
      <c r="A10" t="s">
        <v>750</v>
      </c>
      <c r="F10" s="7">
        <v>110428</v>
      </c>
      <c r="L10" s="7">
        <v>66359</v>
      </c>
    </row>
    <row r="11" spans="1:12" ht="15">
      <c r="A11" t="s">
        <v>93</v>
      </c>
      <c r="F11" s="7">
        <v>242336</v>
      </c>
      <c r="L11" s="7">
        <v>146240</v>
      </c>
    </row>
    <row r="12" ht="15">
      <c r="A12" t="s">
        <v>751</v>
      </c>
    </row>
    <row r="13" spans="1:12" ht="15">
      <c r="A13" t="s">
        <v>749</v>
      </c>
      <c r="F13" s="7">
        <v>63302</v>
      </c>
      <c r="L13" s="7">
        <v>61092</v>
      </c>
    </row>
    <row r="14" spans="1:12" ht="15">
      <c r="A14" t="s">
        <v>750</v>
      </c>
      <c r="F14" s="7">
        <v>101831</v>
      </c>
      <c r="L14" s="7">
        <v>37469</v>
      </c>
    </row>
    <row r="15" spans="1:12" ht="15">
      <c r="A15" t="s">
        <v>93</v>
      </c>
      <c r="F15" s="7">
        <v>165133</v>
      </c>
      <c r="L15" s="7">
        <v>98561</v>
      </c>
    </row>
  </sheetData>
  <sheetProtection selectLockedCells="1" selectUnlockedCells="1"/>
  <mergeCells count="5">
    <mergeCell ref="A2:F2"/>
    <mergeCell ref="D5:M5"/>
    <mergeCell ref="D6:G6"/>
    <mergeCell ref="J6:M6"/>
    <mergeCell ref="D7:M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3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752</v>
      </c>
      <c r="B2" s="1"/>
      <c r="C2" s="1"/>
      <c r="D2" s="1"/>
      <c r="E2" s="1"/>
      <c r="F2" s="1"/>
    </row>
    <row r="5" spans="4:19" ht="15">
      <c r="D5" s="2" t="s">
        <v>1</v>
      </c>
      <c r="E5" s="2"/>
      <c r="F5" s="2"/>
      <c r="G5" s="2"/>
      <c r="H5" s="2"/>
      <c r="I5" s="2"/>
      <c r="J5" s="2"/>
      <c r="K5" s="2"/>
      <c r="L5" s="2"/>
      <c r="M5" s="2"/>
      <c r="N5" s="2"/>
      <c r="O5" s="2"/>
      <c r="P5" s="2"/>
      <c r="Q5" s="2"/>
      <c r="R5" s="2"/>
      <c r="S5" s="2"/>
    </row>
    <row r="6" spans="4:19" ht="15">
      <c r="D6" s="2" t="s">
        <v>6</v>
      </c>
      <c r="E6" s="2"/>
      <c r="F6" s="2"/>
      <c r="G6" s="2"/>
      <c r="J6" s="2" t="s">
        <v>5</v>
      </c>
      <c r="K6" s="2"/>
      <c r="L6" s="2"/>
      <c r="M6" s="2"/>
      <c r="P6" s="2" t="s">
        <v>4</v>
      </c>
      <c r="Q6" s="2"/>
      <c r="R6" s="2"/>
      <c r="S6" s="2"/>
    </row>
    <row r="7" spans="4:19" ht="15">
      <c r="D7" s="2" t="s">
        <v>343</v>
      </c>
      <c r="E7" s="2"/>
      <c r="F7" s="2"/>
      <c r="G7" s="2"/>
      <c r="H7" s="2"/>
      <c r="I7" s="2"/>
      <c r="J7" s="2"/>
      <c r="K7" s="2"/>
      <c r="L7" s="2"/>
      <c r="M7" s="2"/>
      <c r="N7" s="2"/>
      <c r="O7" s="2"/>
      <c r="P7" s="2"/>
      <c r="Q7" s="2"/>
      <c r="R7" s="2"/>
      <c r="S7" s="2"/>
    </row>
    <row r="8" spans="1:18" ht="15">
      <c r="A8" t="s">
        <v>753</v>
      </c>
      <c r="F8" s="7">
        <v>414587</v>
      </c>
      <c r="L8" s="7">
        <v>428644</v>
      </c>
      <c r="R8" s="7">
        <v>332890</v>
      </c>
    </row>
    <row r="9" spans="1:18" ht="15">
      <c r="A9" t="s">
        <v>754</v>
      </c>
      <c r="F9" s="7">
        <v>1336548</v>
      </c>
      <c r="L9" s="7">
        <v>1194996</v>
      </c>
      <c r="R9" s="7">
        <v>1099936</v>
      </c>
    </row>
    <row r="10" spans="1:18" ht="15">
      <c r="A10" t="s">
        <v>755</v>
      </c>
      <c r="F10" s="7">
        <v>867620</v>
      </c>
      <c r="L10" s="7">
        <v>619860</v>
      </c>
      <c r="R10" s="7">
        <v>458594</v>
      </c>
    </row>
    <row r="11" spans="1:18" ht="15">
      <c r="A11" t="s">
        <v>756</v>
      </c>
      <c r="F11" s="7">
        <v>266660</v>
      </c>
      <c r="L11" s="7">
        <v>158544</v>
      </c>
      <c r="R11" s="7">
        <v>146143</v>
      </c>
    </row>
    <row r="12" spans="1:18" ht="15">
      <c r="A12" t="s">
        <v>757</v>
      </c>
      <c r="F12" s="7">
        <v>148545</v>
      </c>
      <c r="L12" s="7">
        <v>104309</v>
      </c>
      <c r="R12" s="7">
        <v>55382</v>
      </c>
    </row>
    <row r="13" spans="1:18" ht="15">
      <c r="A13" t="s">
        <v>93</v>
      </c>
      <c r="F13" s="7">
        <v>3033960</v>
      </c>
      <c r="L13" s="7">
        <v>2506353</v>
      </c>
      <c r="R13" s="7">
        <v>2092945</v>
      </c>
    </row>
  </sheetData>
  <sheetProtection selectLockedCells="1" selectUnlockedCells="1"/>
  <mergeCells count="6">
    <mergeCell ref="A2:F2"/>
    <mergeCell ref="D5:S5"/>
    <mergeCell ref="D6:G6"/>
    <mergeCell ref="J6:M6"/>
    <mergeCell ref="P6:S6"/>
    <mergeCell ref="D7:S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90</v>
      </c>
      <c r="B2" s="1"/>
      <c r="C2" s="1"/>
      <c r="D2" s="1"/>
      <c r="E2" s="1"/>
      <c r="F2" s="1"/>
    </row>
    <row r="5" spans="4:16" ht="15">
      <c r="D5" s="2" t="s">
        <v>1</v>
      </c>
      <c r="E5" s="2"/>
      <c r="F5" s="2"/>
      <c r="G5" s="2"/>
      <c r="H5" s="2"/>
      <c r="I5" s="2"/>
      <c r="J5" s="2"/>
      <c r="K5" s="2"/>
      <c r="L5" s="2"/>
      <c r="M5" s="2"/>
      <c r="N5" s="2"/>
      <c r="O5" s="2"/>
      <c r="P5" s="2"/>
    </row>
    <row r="6" spans="4:16" ht="15">
      <c r="D6" t="s">
        <v>2</v>
      </c>
      <c r="G6" t="s">
        <v>3</v>
      </c>
      <c r="J6" t="s">
        <v>4</v>
      </c>
      <c r="M6" t="s">
        <v>5</v>
      </c>
      <c r="P6" t="s">
        <v>6</v>
      </c>
    </row>
    <row r="7" ht="15">
      <c r="A7" t="s">
        <v>126</v>
      </c>
    </row>
    <row r="8" ht="15">
      <c r="A8" t="s">
        <v>127</v>
      </c>
    </row>
    <row r="9" spans="1:16" ht="15">
      <c r="A9" t="s">
        <v>128</v>
      </c>
      <c r="D9" s="3">
        <v>1788.2</v>
      </c>
      <c r="G9" s="3">
        <v>1876.6</v>
      </c>
      <c r="J9" s="3">
        <v>2226.5</v>
      </c>
      <c r="M9" s="3">
        <v>2359.4</v>
      </c>
      <c r="P9" s="3">
        <v>2548</v>
      </c>
    </row>
    <row r="10" spans="1:16" ht="15">
      <c r="A10" t="s">
        <v>129</v>
      </c>
      <c r="D10" s="3">
        <v>45.6</v>
      </c>
      <c r="G10" s="3">
        <v>35.2</v>
      </c>
      <c r="J10" s="3">
        <v>32.9</v>
      </c>
      <c r="M10" s="3">
        <v>32.8</v>
      </c>
      <c r="P10" s="3">
        <v>31.2</v>
      </c>
    </row>
    <row r="11" spans="1:16" ht="15">
      <c r="A11" t="s">
        <v>93</v>
      </c>
      <c r="D11" s="3">
        <v>1833.8</v>
      </c>
      <c r="G11" s="3">
        <v>1911.9</v>
      </c>
      <c r="J11" s="3">
        <v>2259.4</v>
      </c>
      <c r="M11" s="3">
        <v>2392.3</v>
      </c>
      <c r="P11" s="3">
        <v>2579.2</v>
      </c>
    </row>
    <row r="12" ht="15">
      <c r="A12" t="s">
        <v>130</v>
      </c>
    </row>
    <row r="13" spans="1:16" ht="15">
      <c r="A13" t="s">
        <v>128</v>
      </c>
      <c r="D13" s="3">
        <v>388.2</v>
      </c>
      <c r="G13" s="3">
        <v>397.4</v>
      </c>
      <c r="J13" s="3">
        <v>481.3</v>
      </c>
      <c r="M13" s="3">
        <v>504.2</v>
      </c>
      <c r="P13" s="3">
        <v>540</v>
      </c>
    </row>
    <row r="14" spans="1:16" ht="15">
      <c r="A14" t="s">
        <v>129</v>
      </c>
      <c r="D14" s="3">
        <v>32.8</v>
      </c>
      <c r="G14" s="3">
        <v>26.8</v>
      </c>
      <c r="J14" s="3">
        <v>25.1</v>
      </c>
      <c r="M14" s="3">
        <v>24.8</v>
      </c>
      <c r="P14" s="3">
        <v>24.1</v>
      </c>
    </row>
    <row r="15" spans="1:16" ht="15">
      <c r="A15" t="s">
        <v>93</v>
      </c>
      <c r="D15" s="3">
        <v>421</v>
      </c>
      <c r="G15" s="3">
        <v>424.2</v>
      </c>
      <c r="J15" s="3">
        <v>506.3</v>
      </c>
      <c r="M15" s="3">
        <v>529</v>
      </c>
      <c r="P15" s="3">
        <v>564.1</v>
      </c>
    </row>
    <row r="16" spans="1:16" ht="15">
      <c r="A16" s="4" t="s">
        <v>131</v>
      </c>
      <c r="D16" t="s">
        <v>132</v>
      </c>
      <c r="G16" t="s">
        <v>133</v>
      </c>
      <c r="J16" t="s">
        <v>134</v>
      </c>
      <c r="M16" t="s">
        <v>135</v>
      </c>
      <c r="P16" t="s">
        <v>136</v>
      </c>
    </row>
    <row r="17" spans="1:16" ht="15">
      <c r="A17" s="4" t="s">
        <v>137</v>
      </c>
      <c r="D17" t="s">
        <v>119</v>
      </c>
      <c r="G17" t="s">
        <v>119</v>
      </c>
      <c r="J17" t="s">
        <v>138</v>
      </c>
      <c r="M17" t="s">
        <v>139</v>
      </c>
      <c r="P17" t="s">
        <v>140</v>
      </c>
    </row>
  </sheetData>
  <sheetProtection selectLockedCells="1" selectUnlockedCells="1"/>
  <mergeCells count="2">
    <mergeCell ref="A2:F2"/>
    <mergeCell ref="D5:P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S11"/>
  <sheetViews>
    <sheetView workbookViewId="0" topLeftCell="A1">
      <selection activeCell="A1" sqref="A1"/>
    </sheetView>
  </sheetViews>
  <sheetFormatPr defaultColWidth="8.00390625" defaultRowHeight="15"/>
  <cols>
    <col min="1" max="1" width="70.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758</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759</v>
      </c>
      <c r="F6" s="7">
        <v>503717</v>
      </c>
      <c r="L6" s="7">
        <v>177888</v>
      </c>
      <c r="R6" s="8">
        <v>-134768</v>
      </c>
    </row>
    <row r="7" spans="1:18" ht="15">
      <c r="A7" t="s">
        <v>413</v>
      </c>
      <c r="F7" s="8">
        <v>-33559</v>
      </c>
      <c r="L7" s="8">
        <v>-38180</v>
      </c>
      <c r="R7" s="8">
        <v>-11504</v>
      </c>
    </row>
    <row r="8" spans="1:18" ht="15">
      <c r="A8" t="s">
        <v>760</v>
      </c>
      <c r="F8" s="7">
        <v>470158</v>
      </c>
      <c r="L8" s="7">
        <v>139708</v>
      </c>
      <c r="R8" s="8">
        <v>-146272</v>
      </c>
    </row>
    <row r="9" spans="1:18" ht="15">
      <c r="A9" t="s">
        <v>761</v>
      </c>
      <c r="F9" s="7">
        <v>905746</v>
      </c>
      <c r="L9" s="8">
        <v>-560422</v>
      </c>
      <c r="R9" s="8">
        <v>-152869</v>
      </c>
    </row>
    <row r="10" spans="1:18" ht="15">
      <c r="A10" t="s">
        <v>416</v>
      </c>
      <c r="F10" s="7">
        <v>33559</v>
      </c>
      <c r="L10" s="7">
        <v>38180</v>
      </c>
      <c r="R10" s="7">
        <v>11504</v>
      </c>
    </row>
    <row r="11" spans="1:18" ht="15">
      <c r="A11" t="s">
        <v>762</v>
      </c>
      <c r="F11" s="7">
        <v>939305</v>
      </c>
      <c r="L11" s="8">
        <v>-522242</v>
      </c>
      <c r="R11" s="8">
        <v>-141365</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S10"/>
  <sheetViews>
    <sheetView workbookViewId="0" topLeftCell="A1">
      <selection activeCell="A1" sqref="A1"/>
    </sheetView>
  </sheetViews>
  <sheetFormatPr defaultColWidth="8.00390625" defaultRowHeight="15"/>
  <cols>
    <col min="1" max="1" width="6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37</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345</v>
      </c>
      <c r="F6" s="7">
        <v>9565</v>
      </c>
      <c r="L6" s="7">
        <v>11733</v>
      </c>
      <c r="R6" s="7">
        <v>11620</v>
      </c>
    </row>
    <row r="7" spans="1:18" ht="15">
      <c r="A7" t="s">
        <v>346</v>
      </c>
      <c r="F7" s="7">
        <v>148663</v>
      </c>
      <c r="L7" s="7">
        <v>34519</v>
      </c>
      <c r="R7" s="7">
        <v>179715</v>
      </c>
    </row>
    <row r="8" spans="1:18" ht="15">
      <c r="A8" t="s">
        <v>763</v>
      </c>
      <c r="F8" s="7">
        <v>39654</v>
      </c>
      <c r="L8" s="7">
        <v>65019</v>
      </c>
      <c r="R8" s="7">
        <v>25533</v>
      </c>
    </row>
    <row r="9" spans="1:18" ht="15">
      <c r="A9" t="s">
        <v>483</v>
      </c>
      <c r="F9" s="7">
        <v>1614</v>
      </c>
      <c r="L9" t="s">
        <v>156</v>
      </c>
      <c r="R9" t="s">
        <v>156</v>
      </c>
    </row>
    <row r="10" spans="1:18" ht="15">
      <c r="A10" t="s">
        <v>93</v>
      </c>
      <c r="F10" s="7">
        <v>199496</v>
      </c>
      <c r="L10" s="7">
        <v>111271</v>
      </c>
      <c r="R10" s="7">
        <v>216868</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S12"/>
  <sheetViews>
    <sheetView workbookViewId="0" topLeftCell="A1">
      <selection activeCell="A1" sqref="A1"/>
    </sheetView>
  </sheetViews>
  <sheetFormatPr defaultColWidth="8.00390625" defaultRowHeight="15"/>
  <cols>
    <col min="1" max="1" width="50.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1</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ht="15">
      <c r="A6" t="s">
        <v>764</v>
      </c>
    </row>
    <row r="7" spans="1:18" ht="15">
      <c r="A7" t="s">
        <v>728</v>
      </c>
      <c r="F7" s="7">
        <v>12903</v>
      </c>
      <c r="L7" s="7">
        <v>51480</v>
      </c>
      <c r="R7" s="7">
        <v>46529</v>
      </c>
    </row>
    <row r="8" spans="1:18" ht="15">
      <c r="A8" t="s">
        <v>93</v>
      </c>
      <c r="F8" s="7">
        <v>12903</v>
      </c>
      <c r="L8" s="7">
        <v>51480</v>
      </c>
      <c r="R8" s="7">
        <v>46529</v>
      </c>
    </row>
    <row r="9" ht="15">
      <c r="A9" t="s">
        <v>731</v>
      </c>
    </row>
    <row r="10" spans="1:18" ht="15">
      <c r="A10" t="s">
        <v>765</v>
      </c>
      <c r="F10" s="7">
        <v>8100</v>
      </c>
      <c r="L10" t="s">
        <v>156</v>
      </c>
      <c r="R10" t="s">
        <v>156</v>
      </c>
    </row>
    <row r="11" spans="1:18" ht="15">
      <c r="A11" t="s">
        <v>766</v>
      </c>
      <c r="F11" s="7">
        <v>11747</v>
      </c>
      <c r="L11" t="s">
        <v>156</v>
      </c>
      <c r="R11" t="s">
        <v>156</v>
      </c>
    </row>
    <row r="12" spans="1:18" ht="15">
      <c r="A12" t="s">
        <v>93</v>
      </c>
      <c r="F12" s="7">
        <v>19847</v>
      </c>
      <c r="L12" t="s">
        <v>156</v>
      </c>
      <c r="R12" t="s">
        <v>156</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29.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3" spans="4:13" ht="15">
      <c r="D3" s="2" t="s">
        <v>4</v>
      </c>
      <c r="E3" s="2"/>
      <c r="F3" s="2"/>
      <c r="G3" s="2"/>
      <c r="H3" s="2"/>
      <c r="I3" s="2"/>
      <c r="J3" s="2"/>
      <c r="K3" s="2"/>
      <c r="L3" s="2"/>
      <c r="M3" s="2"/>
    </row>
    <row r="4" spans="4:13" ht="15">
      <c r="D4" s="2" t="s">
        <v>767</v>
      </c>
      <c r="E4" s="2"/>
      <c r="F4" s="2"/>
      <c r="G4" s="2"/>
      <c r="J4" s="2" t="s">
        <v>768</v>
      </c>
      <c r="K4" s="2"/>
      <c r="L4" s="2"/>
      <c r="M4" s="2"/>
    </row>
    <row r="5" spans="4:13" ht="15">
      <c r="D5" s="2" t="s">
        <v>343</v>
      </c>
      <c r="E5" s="2"/>
      <c r="F5" s="2"/>
      <c r="G5" s="2"/>
      <c r="H5" s="2"/>
      <c r="I5" s="2"/>
      <c r="J5" s="2"/>
      <c r="K5" s="2"/>
      <c r="L5" s="2"/>
      <c r="M5" s="2"/>
    </row>
    <row r="6" ht="15">
      <c r="A6" t="s">
        <v>769</v>
      </c>
    </row>
    <row r="7" spans="1:12" ht="15">
      <c r="A7" t="s">
        <v>536</v>
      </c>
      <c r="F7" s="7">
        <v>958667</v>
      </c>
      <c r="L7" s="7">
        <v>978974</v>
      </c>
    </row>
    <row r="8" spans="1:12" ht="15">
      <c r="A8" t="s">
        <v>770</v>
      </c>
      <c r="F8" s="8">
        <v>-100679</v>
      </c>
      <c r="L8" s="8">
        <v>-159615</v>
      </c>
    </row>
    <row r="9" ht="15">
      <c r="A9" t="s">
        <v>771</v>
      </c>
    </row>
    <row r="10" spans="1:12" ht="15">
      <c r="A10" t="s">
        <v>185</v>
      </c>
      <c r="F10" s="8">
        <v>-76840</v>
      </c>
      <c r="L10" s="8">
        <v>-77443</v>
      </c>
    </row>
    <row r="11" spans="1:12" ht="15">
      <c r="A11" t="s">
        <v>188</v>
      </c>
      <c r="F11" s="8">
        <v>-116621</v>
      </c>
      <c r="L11" s="8">
        <v>-120818</v>
      </c>
    </row>
    <row r="12" spans="1:12" ht="15">
      <c r="A12" s="4" t="s">
        <v>191</v>
      </c>
      <c r="F12" s="8">
        <v>-1874314</v>
      </c>
      <c r="L12" s="8">
        <v>-1874316</v>
      </c>
    </row>
    <row r="13" spans="1:12" ht="15">
      <c r="A13" t="s">
        <v>17</v>
      </c>
      <c r="F13" s="7">
        <v>218631</v>
      </c>
      <c r="L13" s="7">
        <v>218629</v>
      </c>
    </row>
    <row r="14" spans="1:12" ht="15">
      <c r="A14" t="s">
        <v>772</v>
      </c>
      <c r="F14" s="8">
        <v>-34895</v>
      </c>
      <c r="L14" s="8">
        <v>-34079</v>
      </c>
    </row>
    <row r="15" spans="1:12" ht="15">
      <c r="A15" t="s">
        <v>773</v>
      </c>
      <c r="F15" s="7">
        <v>164689</v>
      </c>
      <c r="L15" s="7">
        <v>160703</v>
      </c>
    </row>
  </sheetData>
  <sheetProtection selectLockedCells="1" selectUnlockedCells="1"/>
  <mergeCells count="4">
    <mergeCell ref="D3:M3"/>
    <mergeCell ref="D4:G4"/>
    <mergeCell ref="J4:M4"/>
    <mergeCell ref="D5:M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29.7109375" style="0" customWidth="1"/>
    <col min="2" max="5" width="8.7109375" style="0" customWidth="1"/>
    <col min="6" max="6" width="10.7109375" style="0" customWidth="1"/>
    <col min="7" max="11" width="8.7109375" style="0" customWidth="1"/>
    <col min="12" max="12" width="10.7109375" style="0" customWidth="1"/>
    <col min="13" max="16384" width="8.7109375" style="0" customWidth="1"/>
  </cols>
  <sheetData>
    <row r="3" spans="4:13" ht="15">
      <c r="D3" s="2" t="s">
        <v>5</v>
      </c>
      <c r="E3" s="2"/>
      <c r="F3" s="2"/>
      <c r="G3" s="2"/>
      <c r="H3" s="2"/>
      <c r="I3" s="2"/>
      <c r="J3" s="2"/>
      <c r="K3" s="2"/>
      <c r="L3" s="2"/>
      <c r="M3" s="2"/>
    </row>
    <row r="4" spans="4:13" ht="15">
      <c r="D4" s="2" t="s">
        <v>767</v>
      </c>
      <c r="E4" s="2"/>
      <c r="F4" s="2"/>
      <c r="G4" s="2"/>
      <c r="J4" s="2" t="s">
        <v>768</v>
      </c>
      <c r="K4" s="2"/>
      <c r="L4" s="2"/>
      <c r="M4" s="2"/>
    </row>
    <row r="5" spans="4:13" ht="15">
      <c r="D5" s="2" t="s">
        <v>343</v>
      </c>
      <c r="E5" s="2"/>
      <c r="F5" s="2"/>
      <c r="G5" s="2"/>
      <c r="H5" s="2"/>
      <c r="I5" s="2"/>
      <c r="J5" s="2"/>
      <c r="K5" s="2"/>
      <c r="L5" s="2"/>
      <c r="M5" s="2"/>
    </row>
    <row r="6" ht="15">
      <c r="A6" t="s">
        <v>769</v>
      </c>
    </row>
    <row r="7" spans="1:12" ht="15">
      <c r="A7" t="s">
        <v>536</v>
      </c>
      <c r="F7" s="7">
        <v>1232829</v>
      </c>
      <c r="L7" s="7">
        <v>1252270</v>
      </c>
    </row>
    <row r="8" spans="1:12" ht="15">
      <c r="A8" t="s">
        <v>770</v>
      </c>
      <c r="F8" s="8">
        <v>-102118</v>
      </c>
      <c r="L8" s="8">
        <v>-160563</v>
      </c>
    </row>
    <row r="9" ht="15">
      <c r="A9" t="s">
        <v>771</v>
      </c>
    </row>
    <row r="10" spans="1:12" ht="15">
      <c r="A10" t="s">
        <v>185</v>
      </c>
      <c r="F10" s="8">
        <v>-72111</v>
      </c>
      <c r="L10" s="8">
        <v>-80456</v>
      </c>
    </row>
    <row r="11" spans="1:12" ht="15">
      <c r="A11" t="s">
        <v>188</v>
      </c>
      <c r="F11" s="8">
        <v>-96682</v>
      </c>
      <c r="L11" s="8">
        <v>-132198</v>
      </c>
    </row>
    <row r="12" spans="1:12" ht="15">
      <c r="A12" s="4" t="s">
        <v>191</v>
      </c>
      <c r="F12" s="8">
        <v>-2355481</v>
      </c>
      <c r="L12" s="8">
        <v>-2313237</v>
      </c>
    </row>
    <row r="13" spans="1:12" ht="15">
      <c r="A13" t="s">
        <v>17</v>
      </c>
      <c r="F13" s="7">
        <v>150872</v>
      </c>
      <c r="L13" s="7">
        <v>193116</v>
      </c>
    </row>
    <row r="14" spans="1:12" ht="15">
      <c r="A14" t="s">
        <v>772</v>
      </c>
      <c r="F14" s="8">
        <v>-25610</v>
      </c>
      <c r="L14" s="8">
        <v>-25335</v>
      </c>
    </row>
    <row r="15" spans="1:12" ht="15">
      <c r="A15" t="s">
        <v>773</v>
      </c>
      <c r="F15" s="7">
        <v>156312</v>
      </c>
      <c r="L15" s="7">
        <v>154970</v>
      </c>
    </row>
  </sheetData>
  <sheetProtection selectLockedCells="1" selectUnlockedCells="1"/>
  <mergeCells count="4">
    <mergeCell ref="D3:M3"/>
    <mergeCell ref="D4:G4"/>
    <mergeCell ref="J4:M4"/>
    <mergeCell ref="D5:M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S15"/>
  <sheetViews>
    <sheetView workbookViewId="0" topLeftCell="A1">
      <selection activeCell="A1" sqref="A1"/>
    </sheetView>
  </sheetViews>
  <sheetFormatPr defaultColWidth="8.00390625" defaultRowHeight="15"/>
  <cols>
    <col min="1" max="1" width="100.851562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714</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774</v>
      </c>
      <c r="F6" s="7">
        <v>241300</v>
      </c>
      <c r="L6" s="7">
        <v>146601</v>
      </c>
      <c r="R6" s="7">
        <v>163552</v>
      </c>
    </row>
    <row r="7" spans="1:18" ht="15">
      <c r="A7" t="s">
        <v>775</v>
      </c>
      <c r="F7" s="7">
        <v>8311</v>
      </c>
      <c r="L7" s="7">
        <v>2648</v>
      </c>
      <c r="R7" s="8">
        <v>-6602</v>
      </c>
    </row>
    <row r="8" spans="1:18" ht="15">
      <c r="A8" t="s">
        <v>776</v>
      </c>
      <c r="F8" s="8">
        <v>-64</v>
      </c>
      <c r="L8" s="8">
        <v>-64</v>
      </c>
      <c r="R8" s="8">
        <v>-64</v>
      </c>
    </row>
    <row r="9" spans="1:18" ht="15">
      <c r="A9" t="s">
        <v>777</v>
      </c>
      <c r="F9" s="7">
        <v>120</v>
      </c>
      <c r="L9" t="s">
        <v>156</v>
      </c>
      <c r="R9" s="7">
        <v>414</v>
      </c>
    </row>
    <row r="10" spans="1:18" ht="15">
      <c r="A10" t="s">
        <v>778</v>
      </c>
      <c r="F10" s="8">
        <v>-2080</v>
      </c>
      <c r="L10" s="7">
        <v>2233</v>
      </c>
      <c r="R10" s="8">
        <v>-606</v>
      </c>
    </row>
    <row r="11" spans="1:18" ht="15">
      <c r="A11" t="s">
        <v>779</v>
      </c>
      <c r="F11" s="8">
        <v>-890</v>
      </c>
      <c r="L11" t="s">
        <v>156</v>
      </c>
      <c r="R11" t="s">
        <v>156</v>
      </c>
    </row>
    <row r="12" spans="1:18" ht="15">
      <c r="A12" t="s">
        <v>780</v>
      </c>
      <c r="F12" s="7">
        <v>59</v>
      </c>
      <c r="L12" s="7">
        <v>59</v>
      </c>
      <c r="R12" s="7">
        <v>59</v>
      </c>
    </row>
    <row r="13" spans="1:18" ht="15">
      <c r="A13" t="s">
        <v>781</v>
      </c>
      <c r="F13" s="7">
        <v>3318</v>
      </c>
      <c r="L13" s="7">
        <v>3218</v>
      </c>
      <c r="R13" s="7">
        <v>3134</v>
      </c>
    </row>
    <row r="14" spans="1:18" ht="15">
      <c r="A14" t="s">
        <v>782</v>
      </c>
      <c r="F14" s="8">
        <v>-40344</v>
      </c>
      <c r="L14" s="7">
        <v>1617</v>
      </c>
      <c r="R14" s="7">
        <v>4802</v>
      </c>
    </row>
    <row r="15" spans="1:18" ht="15">
      <c r="A15" t="s">
        <v>783</v>
      </c>
      <c r="F15" s="7">
        <v>209730</v>
      </c>
      <c r="L15" s="7">
        <v>156312</v>
      </c>
      <c r="R15" s="7">
        <v>164689</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S14"/>
  <sheetViews>
    <sheetView workbookViewId="0" topLeftCell="A1">
      <selection activeCell="A1" sqref="A1"/>
    </sheetView>
  </sheetViews>
  <sheetFormatPr defaultColWidth="8.00390625" defaultRowHeight="15"/>
  <cols>
    <col min="1" max="1" width="86.851562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714</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ht="15">
      <c r="A6" t="s">
        <v>784</v>
      </c>
    </row>
    <row r="7" ht="15">
      <c r="A7" t="s">
        <v>785</v>
      </c>
    </row>
    <row r="8" spans="1:18" ht="15">
      <c r="A8" t="s">
        <v>786</v>
      </c>
      <c r="F8" s="8">
        <v>-11259</v>
      </c>
      <c r="L8" s="7">
        <v>9441</v>
      </c>
      <c r="R8" s="7">
        <v>4179</v>
      </c>
    </row>
    <row r="9" spans="1:18" ht="15">
      <c r="A9" t="s">
        <v>787</v>
      </c>
      <c r="F9" s="8">
        <v>-12454</v>
      </c>
      <c r="L9" s="8">
        <v>-6344</v>
      </c>
      <c r="R9" s="7">
        <v>446</v>
      </c>
    </row>
    <row r="10" spans="1:18" ht="15">
      <c r="A10" t="s">
        <v>788</v>
      </c>
      <c r="F10" s="7">
        <v>471</v>
      </c>
      <c r="L10" s="7">
        <v>471</v>
      </c>
      <c r="R10" s="7">
        <v>471</v>
      </c>
    </row>
    <row r="11" spans="1:18" ht="15">
      <c r="A11" t="s">
        <v>789</v>
      </c>
      <c r="F11" s="8">
        <v>-8205</v>
      </c>
      <c r="L11" s="8">
        <v>-2233</v>
      </c>
      <c r="R11" s="7">
        <v>10565</v>
      </c>
    </row>
    <row r="12" spans="1:18" ht="15">
      <c r="A12" t="s">
        <v>790</v>
      </c>
      <c r="F12" s="8">
        <v>-31447</v>
      </c>
      <c r="L12" s="7">
        <v>1335</v>
      </c>
      <c r="R12" s="7">
        <v>15661</v>
      </c>
    </row>
    <row r="13" spans="1:18" ht="15">
      <c r="A13" t="s">
        <v>791</v>
      </c>
      <c r="F13" s="7">
        <v>5346</v>
      </c>
      <c r="L13" s="8">
        <v>-227</v>
      </c>
      <c r="R13" s="8">
        <v>-2663</v>
      </c>
    </row>
    <row r="14" spans="1:18" ht="15">
      <c r="A14" t="s">
        <v>792</v>
      </c>
      <c r="F14" s="7">
        <v>183629</v>
      </c>
      <c r="L14" s="7">
        <v>157420</v>
      </c>
      <c r="R14" s="7">
        <v>177687</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S17"/>
  <sheetViews>
    <sheetView workbookViewId="0" topLeftCell="A1">
      <selection activeCell="A1" sqref="A1"/>
    </sheetView>
  </sheetViews>
  <sheetFormatPr defaultColWidth="8.00390625" defaultRowHeight="15"/>
  <cols>
    <col min="1" max="1" width="100.851562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714</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s="4" t="s">
        <v>793</v>
      </c>
      <c r="F6" s="7">
        <v>626320</v>
      </c>
      <c r="L6" s="7">
        <v>502713</v>
      </c>
      <c r="R6" s="7">
        <v>434557</v>
      </c>
    </row>
    <row r="7" spans="1:18" ht="15">
      <c r="A7" t="s">
        <v>775</v>
      </c>
      <c r="F7" s="8">
        <v>-14496</v>
      </c>
      <c r="L7" s="8">
        <v>-22807</v>
      </c>
      <c r="R7" s="8">
        <v>-25455</v>
      </c>
    </row>
    <row r="8" spans="1:18" ht="15">
      <c r="A8" t="s">
        <v>794</v>
      </c>
      <c r="F8" s="7">
        <v>428</v>
      </c>
      <c r="L8" s="7">
        <v>492</v>
      </c>
      <c r="R8" s="7">
        <v>556</v>
      </c>
    </row>
    <row r="9" spans="1:18" ht="15">
      <c r="A9" t="s">
        <v>795</v>
      </c>
      <c r="F9" s="8">
        <v>-488</v>
      </c>
      <c r="L9" s="8">
        <v>-488</v>
      </c>
      <c r="R9" s="8">
        <v>-488</v>
      </c>
    </row>
    <row r="10" spans="1:18" ht="15">
      <c r="A10" t="s">
        <v>777</v>
      </c>
      <c r="F10" s="7">
        <v>120</v>
      </c>
      <c r="L10" t="s">
        <v>156</v>
      </c>
      <c r="R10" t="s">
        <v>156</v>
      </c>
    </row>
    <row r="11" spans="1:18" ht="15">
      <c r="A11" t="s">
        <v>778</v>
      </c>
      <c r="F11" s="8">
        <v>-890</v>
      </c>
      <c r="L11" s="7">
        <v>2080</v>
      </c>
      <c r="R11" s="8">
        <v>-153</v>
      </c>
    </row>
    <row r="12" spans="1:18" ht="15">
      <c r="A12" t="s">
        <v>796</v>
      </c>
      <c r="F12" s="8">
        <v>-147</v>
      </c>
      <c r="L12" s="8">
        <v>-206</v>
      </c>
      <c r="R12" s="8">
        <v>-265</v>
      </c>
    </row>
    <row r="13" spans="1:18" ht="15">
      <c r="A13" t="s">
        <v>797</v>
      </c>
      <c r="F13" s="8">
        <v>-20814</v>
      </c>
      <c r="L13" s="8">
        <v>-20814</v>
      </c>
      <c r="R13" s="8">
        <v>-20814</v>
      </c>
    </row>
    <row r="14" spans="1:18" ht="15">
      <c r="A14" t="s">
        <v>798</v>
      </c>
      <c r="F14" s="7">
        <v>8201</v>
      </c>
      <c r="L14" s="7">
        <v>8201</v>
      </c>
      <c r="R14" s="7">
        <v>8201</v>
      </c>
    </row>
    <row r="15" spans="1:18" ht="15">
      <c r="A15" t="s">
        <v>799</v>
      </c>
      <c r="F15" s="7">
        <v>16085</v>
      </c>
      <c r="L15" s="7">
        <v>12767</v>
      </c>
      <c r="R15" s="7">
        <v>9549</v>
      </c>
    </row>
    <row r="16" spans="1:18" ht="15">
      <c r="A16" t="s">
        <v>800</v>
      </c>
      <c r="F16" t="s">
        <v>156</v>
      </c>
      <c r="L16" s="7">
        <v>40344</v>
      </c>
      <c r="R16" s="7">
        <v>38727</v>
      </c>
    </row>
    <row r="17" spans="1:18" ht="15">
      <c r="A17" t="s">
        <v>801</v>
      </c>
      <c r="F17" s="7">
        <v>614319</v>
      </c>
      <c r="L17" s="7">
        <v>522282</v>
      </c>
      <c r="R17" s="7">
        <v>444415</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S9"/>
  <sheetViews>
    <sheetView workbookViewId="0" topLeftCell="A1">
      <selection activeCell="A1" sqref="A1"/>
    </sheetView>
  </sheetViews>
  <sheetFormatPr defaultColWidth="8.00390625" defaultRowHeight="15"/>
  <cols>
    <col min="1" max="1" width="100.851562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714</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802</v>
      </c>
      <c r="F6" s="7">
        <v>4471</v>
      </c>
      <c r="L6" s="7">
        <v>3363</v>
      </c>
      <c r="R6" s="8">
        <v>-9635</v>
      </c>
    </row>
    <row r="7" spans="1:18" ht="15">
      <c r="A7" t="s">
        <v>803</v>
      </c>
      <c r="F7" s="8">
        <v>-26101</v>
      </c>
      <c r="L7" s="7">
        <v>1108</v>
      </c>
      <c r="R7" s="7">
        <v>12998</v>
      </c>
    </row>
    <row r="8" spans="1:18" ht="15">
      <c r="A8" t="s">
        <v>804</v>
      </c>
      <c r="F8" s="8">
        <v>-21630</v>
      </c>
      <c r="L8" s="7">
        <v>4471</v>
      </c>
      <c r="R8" s="7">
        <v>3363</v>
      </c>
    </row>
    <row r="9" spans="1:18" ht="15">
      <c r="A9" s="4" t="s">
        <v>805</v>
      </c>
      <c r="F9" s="7">
        <v>592689</v>
      </c>
      <c r="L9" s="7">
        <v>526753</v>
      </c>
      <c r="R9" s="7">
        <v>447778</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G30"/>
  <sheetViews>
    <sheetView workbookViewId="0" topLeftCell="A1">
      <selection activeCell="A1" sqref="A1"/>
    </sheetView>
  </sheetViews>
  <sheetFormatPr defaultColWidth="8.00390625" defaultRowHeight="15"/>
  <cols>
    <col min="1" max="1" width="65.7109375" style="0" customWidth="1"/>
    <col min="2" max="5" width="8.7109375" style="0" customWidth="1"/>
    <col min="6" max="6" width="10.7109375" style="0" customWidth="1"/>
    <col min="7" max="16384" width="8.7109375" style="0" customWidth="1"/>
  </cols>
  <sheetData>
    <row r="3" spans="4:7" ht="15">
      <c r="D3" s="2" t="s">
        <v>806</v>
      </c>
      <c r="E3" s="2"/>
      <c r="F3" s="2"/>
      <c r="G3" s="2"/>
    </row>
    <row r="4" spans="1:6" ht="15">
      <c r="A4" t="s">
        <v>807</v>
      </c>
      <c r="F4" s="7">
        <v>351650</v>
      </c>
    </row>
    <row r="5" spans="1:6" ht="15">
      <c r="A5" t="s">
        <v>808</v>
      </c>
      <c r="F5" s="8">
        <v>-6776</v>
      </c>
    </row>
    <row r="6" spans="1:6" ht="15">
      <c r="A6" t="s">
        <v>809</v>
      </c>
      <c r="F6" s="8">
        <v>-74783</v>
      </c>
    </row>
    <row r="7" ht="15">
      <c r="A7" t="s">
        <v>810</v>
      </c>
    </row>
    <row r="8" spans="1:6" ht="15">
      <c r="A8" t="s">
        <v>811</v>
      </c>
      <c r="F8" s="7">
        <v>5096</v>
      </c>
    </row>
    <row r="9" spans="1:6" ht="15">
      <c r="A9" t="s">
        <v>812</v>
      </c>
      <c r="F9" s="7">
        <v>10565</v>
      </c>
    </row>
    <row r="10" spans="1:6" ht="15">
      <c r="A10" t="s">
        <v>813</v>
      </c>
      <c r="F10" s="8">
        <v>-2663</v>
      </c>
    </row>
    <row r="11" spans="1:6" ht="15">
      <c r="A11" t="s">
        <v>814</v>
      </c>
      <c r="F11" s="7">
        <v>164689</v>
      </c>
    </row>
    <row r="12" spans="1:6" ht="15">
      <c r="A12" t="s">
        <v>815</v>
      </c>
      <c r="F12" s="7">
        <v>447778</v>
      </c>
    </row>
    <row r="13" spans="1:6" ht="15">
      <c r="A13" t="s">
        <v>815</v>
      </c>
      <c r="F13" s="7">
        <v>447778</v>
      </c>
    </row>
    <row r="14" spans="1:6" ht="15">
      <c r="A14" t="s">
        <v>816</v>
      </c>
      <c r="F14" s="8">
        <v>-6994</v>
      </c>
    </row>
    <row r="15" spans="1:6" ht="15">
      <c r="A15" t="s">
        <v>817</v>
      </c>
      <c r="F15" s="8">
        <v>-71451</v>
      </c>
    </row>
    <row r="16" ht="15">
      <c r="A16" t="s">
        <v>810</v>
      </c>
    </row>
    <row r="17" spans="1:6" ht="15">
      <c r="A17" t="s">
        <v>811</v>
      </c>
      <c r="F17" s="7">
        <v>3568</v>
      </c>
    </row>
    <row r="18" spans="1:6" ht="15">
      <c r="A18" t="s">
        <v>812</v>
      </c>
      <c r="F18" s="8">
        <v>-2233</v>
      </c>
    </row>
    <row r="19" spans="1:6" ht="15">
      <c r="A19" t="s">
        <v>818</v>
      </c>
      <c r="F19" s="8">
        <v>-227</v>
      </c>
    </row>
    <row r="20" spans="1:6" ht="15">
      <c r="A20" t="s">
        <v>814</v>
      </c>
      <c r="F20" s="7">
        <v>156312</v>
      </c>
    </row>
    <row r="21" spans="1:6" ht="15">
      <c r="A21" t="s">
        <v>819</v>
      </c>
      <c r="F21" s="7">
        <v>526753</v>
      </c>
    </row>
    <row r="22" spans="1:6" ht="15">
      <c r="A22" t="s">
        <v>819</v>
      </c>
      <c r="F22" s="7">
        <v>526753</v>
      </c>
    </row>
    <row r="23" spans="1:6" ht="15">
      <c r="A23" t="s">
        <v>820</v>
      </c>
      <c r="F23" s="8">
        <v>-1843</v>
      </c>
    </row>
    <row r="24" spans="1:6" ht="15">
      <c r="A24" t="s">
        <v>821</v>
      </c>
      <c r="F24" s="8">
        <v>-115850</v>
      </c>
    </row>
    <row r="25" ht="15">
      <c r="A25" t="s">
        <v>810</v>
      </c>
    </row>
    <row r="26" spans="1:6" ht="15">
      <c r="A26" t="s">
        <v>811</v>
      </c>
      <c r="F26" s="8">
        <v>-23242</v>
      </c>
    </row>
    <row r="27" spans="1:6" ht="15">
      <c r="A27" t="s">
        <v>812</v>
      </c>
      <c r="F27" s="8">
        <v>-8205</v>
      </c>
    </row>
    <row r="28" spans="1:6" ht="15">
      <c r="A28" t="s">
        <v>818</v>
      </c>
      <c r="F28" s="7">
        <v>5346</v>
      </c>
    </row>
    <row r="29" spans="1:6" ht="15">
      <c r="A29" t="s">
        <v>814</v>
      </c>
      <c r="F29" s="7">
        <v>209730</v>
      </c>
    </row>
    <row r="30" spans="1:6" ht="15">
      <c r="A30" t="s">
        <v>822</v>
      </c>
      <c r="F30" s="7">
        <v>592689</v>
      </c>
    </row>
  </sheetData>
  <sheetProtection selectLockedCells="1" selectUnlockedCells="1"/>
  <mergeCells count="1">
    <mergeCell ref="D3:G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E18"/>
  <sheetViews>
    <sheetView workbookViewId="0" topLeftCell="A1">
      <selection activeCell="A1" sqref="A1"/>
    </sheetView>
  </sheetViews>
  <sheetFormatPr defaultColWidth="8.00390625" defaultRowHeight="15"/>
  <cols>
    <col min="1" max="1" width="25.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16384" width="8.7109375" style="0" customWidth="1"/>
  </cols>
  <sheetData>
    <row r="2" spans="1:6" ht="15" customHeight="1">
      <c r="A2" s="1" t="s">
        <v>90</v>
      </c>
      <c r="B2" s="1"/>
      <c r="C2" s="1"/>
      <c r="D2" s="1"/>
      <c r="E2" s="1"/>
      <c r="F2" s="1"/>
    </row>
    <row r="5" spans="4:31" ht="39.75" customHeight="1">
      <c r="D5" s="6" t="s">
        <v>141</v>
      </c>
      <c r="E5" s="6"/>
      <c r="F5" s="6"/>
      <c r="G5" s="6"/>
      <c r="H5" s="6"/>
      <c r="I5" s="6"/>
      <c r="J5" s="6"/>
      <c r="K5" s="6"/>
      <c r="L5" s="6"/>
      <c r="M5" s="6"/>
      <c r="N5" s="6"/>
      <c r="O5" s="6"/>
      <c r="P5" s="6"/>
      <c r="Q5" s="6"/>
      <c r="R5" s="6"/>
      <c r="S5" s="6"/>
      <c r="V5" s="6" t="s">
        <v>142</v>
      </c>
      <c r="W5" s="6"/>
      <c r="X5" s="6"/>
      <c r="Y5" s="6"/>
      <c r="AB5" s="6" t="s">
        <v>143</v>
      </c>
      <c r="AC5" s="6"/>
      <c r="AD5" s="6"/>
      <c r="AE5" s="6"/>
    </row>
    <row r="6" spans="4:19" ht="39.75" customHeight="1">
      <c r="D6" s="2" t="s">
        <v>93</v>
      </c>
      <c r="E6" s="2"/>
      <c r="F6" s="2"/>
      <c r="G6" s="2"/>
      <c r="J6" s="2" t="s">
        <v>144</v>
      </c>
      <c r="K6" s="2"/>
      <c r="L6" s="2"/>
      <c r="M6" s="2"/>
      <c r="P6" s="6" t="s">
        <v>145</v>
      </c>
      <c r="Q6" s="6"/>
      <c r="R6" s="6"/>
      <c r="S6" s="6"/>
    </row>
    <row r="7" ht="15">
      <c r="A7" t="s">
        <v>146</v>
      </c>
    </row>
    <row r="8" spans="1:30" ht="15">
      <c r="A8" t="s">
        <v>147</v>
      </c>
      <c r="F8" s="7">
        <v>14</v>
      </c>
      <c r="L8" s="7">
        <v>4</v>
      </c>
      <c r="R8" s="7">
        <v>10</v>
      </c>
      <c r="V8" s="2" t="s">
        <v>148</v>
      </c>
      <c r="W8" s="2"/>
      <c r="X8" s="2"/>
      <c r="Y8" s="2"/>
      <c r="AD8" s="3">
        <v>26.3</v>
      </c>
    </row>
    <row r="9" spans="1:30" ht="15">
      <c r="A9" t="s">
        <v>149</v>
      </c>
      <c r="F9" s="7">
        <v>15</v>
      </c>
      <c r="L9" s="7">
        <v>10</v>
      </c>
      <c r="R9" s="7">
        <v>5</v>
      </c>
      <c r="X9" s="3">
        <v>9.22</v>
      </c>
      <c r="AD9" s="3">
        <v>1.5</v>
      </c>
    </row>
    <row r="10" spans="1:30" ht="15">
      <c r="A10" t="s">
        <v>150</v>
      </c>
      <c r="F10" s="7">
        <v>15</v>
      </c>
      <c r="L10" s="7">
        <v>4</v>
      </c>
      <c r="R10" s="7">
        <v>11</v>
      </c>
      <c r="X10" s="3">
        <v>4.9</v>
      </c>
      <c r="AD10" s="3">
        <v>5.7</v>
      </c>
    </row>
    <row r="11" spans="1:30" ht="15">
      <c r="A11" t="s">
        <v>151</v>
      </c>
      <c r="F11" s="7">
        <v>20</v>
      </c>
      <c r="L11" s="7">
        <v>7</v>
      </c>
      <c r="R11" s="7">
        <v>13</v>
      </c>
      <c r="X11" s="3">
        <v>2</v>
      </c>
      <c r="AD11" s="3">
        <v>9.5</v>
      </c>
    </row>
    <row r="12" spans="1:30" ht="15">
      <c r="A12" t="s">
        <v>152</v>
      </c>
      <c r="F12" s="7">
        <v>4</v>
      </c>
      <c r="L12" s="7">
        <v>0</v>
      </c>
      <c r="R12" s="7">
        <v>4</v>
      </c>
      <c r="X12" s="3">
        <v>6.1</v>
      </c>
      <c r="AD12" s="3">
        <v>6</v>
      </c>
    </row>
    <row r="13" spans="1:30" ht="15">
      <c r="A13" s="4" t="s">
        <v>153</v>
      </c>
      <c r="F13" s="7">
        <v>68</v>
      </c>
      <c r="L13" s="7">
        <v>25</v>
      </c>
      <c r="R13" s="7">
        <v>43</v>
      </c>
      <c r="X13" s="3">
        <v>4.6</v>
      </c>
      <c r="AD13" s="3">
        <v>9.5</v>
      </c>
    </row>
    <row r="14" ht="15">
      <c r="A14" t="s">
        <v>154</v>
      </c>
    </row>
    <row r="15" spans="1:30" ht="15">
      <c r="A15" t="s">
        <v>155</v>
      </c>
      <c r="F15" s="7">
        <v>1</v>
      </c>
      <c r="L15" s="7">
        <v>1</v>
      </c>
      <c r="R15" s="7">
        <v>0</v>
      </c>
      <c r="X15" t="s">
        <v>156</v>
      </c>
      <c r="AD15" s="3">
        <v>36.9</v>
      </c>
    </row>
    <row r="16" spans="1:30" ht="15">
      <c r="A16" t="s">
        <v>157</v>
      </c>
      <c r="F16" s="7">
        <v>9</v>
      </c>
      <c r="L16" s="7">
        <v>8</v>
      </c>
      <c r="R16" s="7">
        <v>1</v>
      </c>
      <c r="X16" s="3">
        <v>6.7</v>
      </c>
      <c r="AD16" s="3">
        <v>4.8</v>
      </c>
    </row>
    <row r="17" spans="1:30" ht="15">
      <c r="A17" s="4" t="s">
        <v>158</v>
      </c>
      <c r="F17" s="7">
        <v>10</v>
      </c>
      <c r="L17" s="7">
        <v>9</v>
      </c>
      <c r="R17" s="7">
        <v>1</v>
      </c>
      <c r="X17" s="3">
        <v>6.7</v>
      </c>
      <c r="AD17" s="3">
        <v>4.8</v>
      </c>
    </row>
    <row r="18" spans="1:30" ht="15">
      <c r="A18" s="4" t="s">
        <v>159</v>
      </c>
      <c r="F18" s="7">
        <v>78</v>
      </c>
      <c r="L18" s="7">
        <v>34</v>
      </c>
      <c r="R18" s="7">
        <v>44</v>
      </c>
      <c r="X18" s="3">
        <v>4.7</v>
      </c>
      <c r="AD18" s="3">
        <v>9.9</v>
      </c>
    </row>
  </sheetData>
  <sheetProtection selectLockedCells="1" selectUnlockedCells="1"/>
  <mergeCells count="8">
    <mergeCell ref="A2:F2"/>
    <mergeCell ref="D5:S5"/>
    <mergeCell ref="V5:Y5"/>
    <mergeCell ref="AB5:AE5"/>
    <mergeCell ref="D6:G6"/>
    <mergeCell ref="J6:M6"/>
    <mergeCell ref="P6:S6"/>
    <mergeCell ref="V8:Y8"/>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S8"/>
  <sheetViews>
    <sheetView workbookViewId="0" topLeftCell="A1">
      <selection activeCell="A1" sqref="A1"/>
    </sheetView>
  </sheetViews>
  <sheetFormatPr defaultColWidth="8.00390625" defaultRowHeight="15"/>
  <cols>
    <col min="1" max="1" width="100.851562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1</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823</v>
      </c>
      <c r="E5" s="2"/>
      <c r="F5" s="2"/>
      <c r="G5" s="2"/>
      <c r="H5" s="2"/>
      <c r="I5" s="2"/>
      <c r="J5" s="2"/>
      <c r="K5" s="2"/>
      <c r="L5" s="2"/>
      <c r="M5" s="2"/>
      <c r="N5" s="2"/>
      <c r="O5" s="2"/>
      <c r="P5" s="2"/>
      <c r="Q5" s="2"/>
      <c r="R5" s="2"/>
      <c r="S5" s="2"/>
    </row>
    <row r="6" spans="1:18" ht="15">
      <c r="A6" t="s">
        <v>824</v>
      </c>
      <c r="F6" s="3">
        <v>0.76</v>
      </c>
      <c r="L6" s="3">
        <v>0.46</v>
      </c>
      <c r="R6" s="3">
        <v>0.51</v>
      </c>
    </row>
    <row r="7" spans="1:18" ht="15">
      <c r="A7" t="s">
        <v>825</v>
      </c>
      <c r="F7" s="3">
        <v>0.66</v>
      </c>
      <c r="L7" s="3">
        <v>0.49</v>
      </c>
      <c r="R7" s="3">
        <v>0.52</v>
      </c>
    </row>
    <row r="8" spans="1:18" ht="15">
      <c r="A8" t="s">
        <v>826</v>
      </c>
      <c r="F8" s="7">
        <v>318909</v>
      </c>
      <c r="L8" s="7">
        <v>318909</v>
      </c>
      <c r="R8" s="7">
        <v>318909</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AW7"/>
  <sheetViews>
    <sheetView workbookViewId="0" topLeftCell="A1">
      <selection activeCell="A1" sqref="A1"/>
    </sheetView>
  </sheetViews>
  <sheetFormatPr defaultColWidth="8.00390625" defaultRowHeight="15"/>
  <cols>
    <col min="1" max="1" width="35.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7109375" style="0" customWidth="1"/>
    <col min="31" max="35" width="8.7109375" style="0" customWidth="1"/>
    <col min="36" max="36" width="1.7109375" style="0" customWidth="1"/>
    <col min="37" max="41" width="8.7109375" style="0" customWidth="1"/>
    <col min="42" max="42" width="10.7109375" style="0" customWidth="1"/>
    <col min="43" max="47" width="8.7109375" style="0" customWidth="1"/>
    <col min="48" max="48" width="10.7109375" style="0" customWidth="1"/>
    <col min="49" max="16384" width="8.7109375" style="0" customWidth="1"/>
  </cols>
  <sheetData>
    <row r="3" spans="4:49" ht="39.75" customHeight="1">
      <c r="D3" s="2" t="s">
        <v>827</v>
      </c>
      <c r="E3" s="2"/>
      <c r="F3" s="2"/>
      <c r="G3" s="2"/>
      <c r="H3" s="2"/>
      <c r="I3" s="2"/>
      <c r="J3" s="2"/>
      <c r="K3" s="2"/>
      <c r="L3" s="2"/>
      <c r="M3" s="2"/>
      <c r="P3" s="6" t="s">
        <v>828</v>
      </c>
      <c r="Q3" s="6"/>
      <c r="R3" s="6"/>
      <c r="S3" s="6"/>
      <c r="T3" s="6"/>
      <c r="U3" s="6"/>
      <c r="V3" s="6"/>
      <c r="W3" s="6"/>
      <c r="X3" s="6"/>
      <c r="Y3" s="6"/>
      <c r="AB3" s="6" t="s">
        <v>829</v>
      </c>
      <c r="AC3" s="6"/>
      <c r="AD3" s="6"/>
      <c r="AE3" s="6"/>
      <c r="AF3" s="6"/>
      <c r="AG3" s="6"/>
      <c r="AH3" s="6"/>
      <c r="AI3" s="6"/>
      <c r="AJ3" s="6"/>
      <c r="AK3" s="6"/>
      <c r="AN3" s="2" t="s">
        <v>830</v>
      </c>
      <c r="AO3" s="2"/>
      <c r="AP3" s="2"/>
      <c r="AQ3" s="2"/>
      <c r="AR3" s="2"/>
      <c r="AS3" s="2"/>
      <c r="AT3" s="2"/>
      <c r="AU3" s="2"/>
      <c r="AV3" s="2"/>
      <c r="AW3" s="2"/>
    </row>
    <row r="4" spans="4:49" ht="15">
      <c r="D4" s="2" t="s">
        <v>6</v>
      </c>
      <c r="E4" s="2"/>
      <c r="F4" s="2"/>
      <c r="G4" s="2"/>
      <c r="J4" s="2" t="s">
        <v>5</v>
      </c>
      <c r="K4" s="2"/>
      <c r="L4" s="2"/>
      <c r="M4" s="2"/>
      <c r="P4" s="2" t="s">
        <v>6</v>
      </c>
      <c r="Q4" s="2"/>
      <c r="R4" s="2"/>
      <c r="S4" s="2"/>
      <c r="V4" s="2" t="s">
        <v>5</v>
      </c>
      <c r="W4" s="2"/>
      <c r="X4" s="2"/>
      <c r="Y4" s="2"/>
      <c r="AB4" s="2" t="s">
        <v>6</v>
      </c>
      <c r="AC4" s="2"/>
      <c r="AD4" s="2"/>
      <c r="AE4" s="2"/>
      <c r="AH4" s="2" t="s">
        <v>5</v>
      </c>
      <c r="AI4" s="2"/>
      <c r="AJ4" s="2"/>
      <c r="AK4" s="2"/>
      <c r="AN4" s="2" t="s">
        <v>6</v>
      </c>
      <c r="AO4" s="2"/>
      <c r="AP4" s="2"/>
      <c r="AQ4" s="2"/>
      <c r="AT4" s="2" t="s">
        <v>5</v>
      </c>
      <c r="AU4" s="2"/>
      <c r="AV4" s="2"/>
      <c r="AW4" s="2"/>
    </row>
    <row r="5" spans="4:49" ht="15">
      <c r="D5" s="2" t="s">
        <v>343</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8" ht="15">
      <c r="A6" t="s">
        <v>485</v>
      </c>
      <c r="F6" s="7">
        <v>20415</v>
      </c>
      <c r="L6" s="7">
        <v>47964</v>
      </c>
      <c r="R6" s="7">
        <v>204</v>
      </c>
      <c r="X6" s="7">
        <v>8409</v>
      </c>
      <c r="AD6" t="s">
        <v>156</v>
      </c>
      <c r="AJ6" t="s">
        <v>156</v>
      </c>
      <c r="AP6" s="7">
        <v>20619</v>
      </c>
      <c r="AV6" s="7">
        <v>56373</v>
      </c>
    </row>
    <row r="7" spans="1:48" ht="15">
      <c r="A7" s="4" t="s">
        <v>831</v>
      </c>
      <c r="F7" s="7">
        <v>20415</v>
      </c>
      <c r="L7" s="7">
        <v>47964</v>
      </c>
      <c r="R7" s="7">
        <v>204</v>
      </c>
      <c r="X7" s="7">
        <v>8409</v>
      </c>
      <c r="AD7" t="s">
        <v>156</v>
      </c>
      <c r="AJ7" t="s">
        <v>156</v>
      </c>
      <c r="AP7" s="7">
        <v>20619</v>
      </c>
      <c r="AV7" s="7">
        <v>56373</v>
      </c>
    </row>
  </sheetData>
  <sheetProtection selectLockedCells="1" selectUnlockedCells="1"/>
  <mergeCells count="13">
    <mergeCell ref="D3:M3"/>
    <mergeCell ref="P3:Y3"/>
    <mergeCell ref="AB3:AK3"/>
    <mergeCell ref="AN3:AW3"/>
    <mergeCell ref="D4:G4"/>
    <mergeCell ref="J4:M4"/>
    <mergeCell ref="P4:S4"/>
    <mergeCell ref="V4:Y4"/>
    <mergeCell ref="AB4:AE4"/>
    <mergeCell ref="AH4:AK4"/>
    <mergeCell ref="AN4:AQ4"/>
    <mergeCell ref="AT4:AW4"/>
    <mergeCell ref="D5:AW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S8"/>
  <sheetViews>
    <sheetView workbookViewId="0" topLeftCell="A1">
      <selection activeCell="A1" sqref="A1"/>
    </sheetView>
  </sheetViews>
  <sheetFormatPr defaultColWidth="8.00390625" defaultRowHeight="15"/>
  <cols>
    <col min="1" max="1" width="29.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1</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627</v>
      </c>
      <c r="F6" s="8">
        <v>-14123</v>
      </c>
      <c r="L6" s="8">
        <v>-1261</v>
      </c>
      <c r="R6" s="8">
        <v>-970</v>
      </c>
    </row>
    <row r="7" spans="1:18" ht="15">
      <c r="A7" t="s">
        <v>628</v>
      </c>
      <c r="F7" s="8">
        <v>-24403</v>
      </c>
      <c r="L7" s="8">
        <v>-24349</v>
      </c>
      <c r="R7" s="8">
        <v>-33925</v>
      </c>
    </row>
    <row r="8" spans="1:18" ht="15">
      <c r="A8" s="4" t="s">
        <v>832</v>
      </c>
      <c r="F8" s="8">
        <v>-38526</v>
      </c>
      <c r="L8" s="8">
        <v>-25610</v>
      </c>
      <c r="R8" s="8">
        <v>-34895</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S18"/>
  <sheetViews>
    <sheetView workbookViewId="0" topLeftCell="A1">
      <selection activeCell="A1" sqref="A1"/>
    </sheetView>
  </sheetViews>
  <sheetFormatPr defaultColWidth="8.00390625" defaultRowHeight="15"/>
  <cols>
    <col min="1" max="1" width="42.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1</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622</v>
      </c>
      <c r="F6" s="8">
        <v>-16198</v>
      </c>
      <c r="L6" s="8">
        <v>-16295</v>
      </c>
      <c r="R6" s="8">
        <v>-11480</v>
      </c>
    </row>
    <row r="7" spans="1:18" ht="15">
      <c r="A7" t="s">
        <v>621</v>
      </c>
      <c r="F7" s="8">
        <v>-6363</v>
      </c>
      <c r="L7" s="8">
        <v>-6100</v>
      </c>
      <c r="R7" s="8">
        <v>-7405</v>
      </c>
    </row>
    <row r="8" spans="1:18" ht="15">
      <c r="A8" t="s">
        <v>41</v>
      </c>
      <c r="F8" s="8">
        <v>-156405</v>
      </c>
      <c r="L8" s="8">
        <v>-120509</v>
      </c>
      <c r="R8" s="8">
        <v>-113055</v>
      </c>
    </row>
    <row r="9" spans="1:18" ht="15">
      <c r="A9" t="s">
        <v>265</v>
      </c>
      <c r="F9" t="s">
        <v>156</v>
      </c>
      <c r="L9" s="8">
        <v>-7774</v>
      </c>
      <c r="R9" s="8">
        <v>-7272</v>
      </c>
    </row>
    <row r="10" spans="1:18" ht="15">
      <c r="A10" t="s">
        <v>623</v>
      </c>
      <c r="F10" s="8">
        <v>-178966</v>
      </c>
      <c r="L10" s="8">
        <v>-150678</v>
      </c>
      <c r="R10" s="8">
        <v>-139212</v>
      </c>
    </row>
    <row r="11" spans="1:18" ht="15">
      <c r="A11" t="s">
        <v>616</v>
      </c>
      <c r="F11" s="7">
        <v>4494</v>
      </c>
      <c r="L11" s="7">
        <v>4073</v>
      </c>
      <c r="R11" s="7">
        <v>3735</v>
      </c>
    </row>
    <row r="12" spans="1:18" ht="15">
      <c r="A12" t="s">
        <v>833</v>
      </c>
      <c r="F12" s="7">
        <v>32968</v>
      </c>
      <c r="L12" s="7">
        <v>33282</v>
      </c>
      <c r="R12" s="7">
        <v>46752</v>
      </c>
    </row>
    <row r="13" spans="1:18" ht="15">
      <c r="A13" t="s">
        <v>618</v>
      </c>
      <c r="F13" s="7">
        <v>3302</v>
      </c>
      <c r="L13" s="7">
        <v>2732</v>
      </c>
      <c r="R13" s="7">
        <v>2517</v>
      </c>
    </row>
    <row r="14" spans="1:18" ht="15">
      <c r="A14" t="s">
        <v>834</v>
      </c>
      <c r="F14" s="7">
        <v>2960</v>
      </c>
      <c r="L14" s="7">
        <v>4593</v>
      </c>
      <c r="R14" s="7">
        <v>3814</v>
      </c>
    </row>
    <row r="15" spans="1:18" ht="15">
      <c r="A15" t="s">
        <v>14</v>
      </c>
      <c r="F15" s="7">
        <v>20178</v>
      </c>
      <c r="L15" s="7">
        <v>5357</v>
      </c>
      <c r="R15" s="7">
        <v>5835</v>
      </c>
    </row>
    <row r="16" spans="1:18" ht="15">
      <c r="A16" t="s">
        <v>620</v>
      </c>
      <c r="F16" s="7">
        <v>63902</v>
      </c>
      <c r="L16" s="7">
        <v>50037</v>
      </c>
      <c r="R16" s="7">
        <v>62653</v>
      </c>
    </row>
    <row r="17" spans="1:18" ht="15">
      <c r="A17" t="s">
        <v>625</v>
      </c>
      <c r="F17" s="8">
        <v>-15302</v>
      </c>
      <c r="L17" s="8">
        <v>-10988</v>
      </c>
      <c r="R17" s="8">
        <v>-10803</v>
      </c>
    </row>
    <row r="18" spans="1:18" ht="15">
      <c r="A18" t="s">
        <v>835</v>
      </c>
      <c r="F18" s="8">
        <v>-130366</v>
      </c>
      <c r="L18" s="8">
        <v>-111629</v>
      </c>
      <c r="R18" s="8">
        <v>-87362</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S14"/>
  <sheetViews>
    <sheetView workbookViewId="0" topLeftCell="A1">
      <selection activeCell="A1" sqref="A1"/>
    </sheetView>
  </sheetViews>
  <sheetFormatPr defaultColWidth="8.00390625" defaultRowHeight="15"/>
  <cols>
    <col min="1" max="1" width="6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1</v>
      </c>
      <c r="E3" s="2"/>
      <c r="F3" s="2"/>
      <c r="G3" s="2"/>
      <c r="H3" s="2"/>
      <c r="I3" s="2"/>
      <c r="J3" s="2"/>
      <c r="K3" s="2"/>
      <c r="L3" s="2"/>
      <c r="M3" s="2"/>
      <c r="N3" s="2"/>
      <c r="O3" s="2"/>
      <c r="P3" s="2"/>
      <c r="Q3" s="2"/>
      <c r="R3" s="2"/>
      <c r="S3" s="2"/>
    </row>
    <row r="4" spans="4:19" ht="15">
      <c r="D4" s="2" t="s">
        <v>6</v>
      </c>
      <c r="E4" s="2"/>
      <c r="F4" s="2"/>
      <c r="G4" s="2"/>
      <c r="J4" s="2" t="s">
        <v>5</v>
      </c>
      <c r="K4" s="2"/>
      <c r="L4" s="2"/>
      <c r="M4" s="2"/>
      <c r="P4" s="2" t="s">
        <v>4</v>
      </c>
      <c r="Q4" s="2"/>
      <c r="R4" s="2"/>
      <c r="S4" s="2"/>
    </row>
    <row r="5" spans="4:19" ht="15">
      <c r="D5" s="2" t="s">
        <v>343</v>
      </c>
      <c r="E5" s="2"/>
      <c r="F5" s="2"/>
      <c r="G5" s="2"/>
      <c r="H5" s="2"/>
      <c r="I5" s="2"/>
      <c r="J5" s="2"/>
      <c r="K5" s="2"/>
      <c r="L5" s="2"/>
      <c r="M5" s="2"/>
      <c r="N5" s="2"/>
      <c r="O5" s="2"/>
      <c r="P5" s="2"/>
      <c r="Q5" s="2"/>
      <c r="R5" s="2"/>
      <c r="S5" s="2"/>
    </row>
    <row r="6" spans="1:18" ht="15">
      <c r="A6" t="s">
        <v>836</v>
      </c>
      <c r="F6" s="8">
        <v>-42204</v>
      </c>
      <c r="L6" s="8">
        <v>-30573</v>
      </c>
      <c r="R6" s="8">
        <v>-33929</v>
      </c>
    </row>
    <row r="7" ht="15">
      <c r="A7" t="s">
        <v>837</v>
      </c>
    </row>
    <row r="8" spans="1:18" ht="15">
      <c r="A8" t="s">
        <v>838</v>
      </c>
      <c r="F8" s="7">
        <v>5618</v>
      </c>
      <c r="L8" s="7">
        <v>5967</v>
      </c>
      <c r="R8" s="7">
        <v>2400</v>
      </c>
    </row>
    <row r="9" spans="1:18" ht="15">
      <c r="A9" t="s">
        <v>839</v>
      </c>
      <c r="F9" s="8">
        <v>-1371</v>
      </c>
      <c r="L9" s="8">
        <v>-334</v>
      </c>
      <c r="R9" s="8">
        <v>-271</v>
      </c>
    </row>
    <row r="10" spans="1:18" ht="15">
      <c r="A10" t="s">
        <v>840</v>
      </c>
      <c r="F10" s="8">
        <v>-4314</v>
      </c>
      <c r="L10" s="8">
        <v>-185</v>
      </c>
      <c r="R10" s="8">
        <v>-3305</v>
      </c>
    </row>
    <row r="11" spans="1:18" ht="15">
      <c r="A11" t="s">
        <v>841</v>
      </c>
      <c r="F11" s="7">
        <v>3022</v>
      </c>
      <c r="L11" s="8">
        <v>-313</v>
      </c>
      <c r="R11" s="7">
        <v>548</v>
      </c>
    </row>
    <row r="12" spans="1:18" ht="15">
      <c r="A12" t="s">
        <v>842</v>
      </c>
      <c r="F12" t="s">
        <v>156</v>
      </c>
      <c r="L12" t="s">
        <v>156</v>
      </c>
      <c r="R12" t="s">
        <v>156</v>
      </c>
    </row>
    <row r="13" spans="1:18" ht="15">
      <c r="A13" t="s">
        <v>14</v>
      </c>
      <c r="F13" s="7">
        <v>723</v>
      </c>
      <c r="L13" s="8">
        <v>-172</v>
      </c>
      <c r="R13" s="8">
        <v>-338</v>
      </c>
    </row>
    <row r="14" spans="1:18" ht="15">
      <c r="A14" t="s">
        <v>843</v>
      </c>
      <c r="F14" s="8">
        <v>-38526</v>
      </c>
      <c r="L14" s="8">
        <v>-25610</v>
      </c>
      <c r="R14" s="8">
        <v>-34895</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6.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23" width="8.7109375" style="0" customWidth="1"/>
    <col min="24" max="24" width="10.7109375" style="0" customWidth="1"/>
    <col min="25" max="16384" width="8.7109375" style="0" customWidth="1"/>
  </cols>
  <sheetData>
    <row r="2" spans="1:6" ht="15" customHeight="1">
      <c r="A2" s="1" t="s">
        <v>844</v>
      </c>
      <c r="B2" s="1"/>
      <c r="C2" s="1"/>
      <c r="D2" s="1"/>
      <c r="E2" s="1"/>
      <c r="F2" s="1"/>
    </row>
    <row r="5" spans="4:25" ht="15">
      <c r="D5" s="2" t="s">
        <v>488</v>
      </c>
      <c r="E5" s="2"/>
      <c r="F5" s="2"/>
      <c r="G5" s="2"/>
      <c r="H5" s="2"/>
      <c r="I5" s="2"/>
      <c r="J5" s="2"/>
      <c r="K5" s="2"/>
      <c r="L5" s="2"/>
      <c r="M5" s="2"/>
      <c r="P5" s="2" t="s">
        <v>845</v>
      </c>
      <c r="Q5" s="2"/>
      <c r="R5" s="2"/>
      <c r="S5" s="2"/>
      <c r="T5" s="2"/>
      <c r="U5" s="2"/>
      <c r="V5" s="2"/>
      <c r="W5" s="2"/>
      <c r="X5" s="2"/>
      <c r="Y5" s="2"/>
    </row>
    <row r="6" spans="4:25" ht="39.75" customHeight="1">
      <c r="D6" s="6" t="s">
        <v>846</v>
      </c>
      <c r="E6" s="6"/>
      <c r="F6" s="6"/>
      <c r="G6" s="6"/>
      <c r="J6" s="6" t="s">
        <v>847</v>
      </c>
      <c r="K6" s="6"/>
      <c r="L6" s="6"/>
      <c r="M6" s="6"/>
      <c r="P6" s="6" t="s">
        <v>846</v>
      </c>
      <c r="Q6" s="6"/>
      <c r="R6" s="6"/>
      <c r="S6" s="6"/>
      <c r="V6" s="6" t="s">
        <v>847</v>
      </c>
      <c r="W6" s="6"/>
      <c r="X6" s="6"/>
      <c r="Y6" s="6"/>
    </row>
    <row r="7" spans="4:25" ht="15">
      <c r="D7" s="2" t="s">
        <v>343</v>
      </c>
      <c r="E7" s="2"/>
      <c r="F7" s="2"/>
      <c r="G7" s="2"/>
      <c r="H7" s="2"/>
      <c r="I7" s="2"/>
      <c r="J7" s="2"/>
      <c r="K7" s="2"/>
      <c r="L7" s="2"/>
      <c r="M7" s="2"/>
      <c r="N7" s="2"/>
      <c r="O7" s="2"/>
      <c r="P7" s="2"/>
      <c r="Q7" s="2"/>
      <c r="R7" s="2"/>
      <c r="S7" s="2"/>
      <c r="T7" s="2"/>
      <c r="U7" s="2"/>
      <c r="V7" s="2"/>
      <c r="W7" s="2"/>
      <c r="X7" s="2"/>
      <c r="Y7" s="2"/>
    </row>
    <row r="8" spans="1:24" ht="15">
      <c r="A8" t="s">
        <v>345</v>
      </c>
      <c r="F8" s="7">
        <v>9565</v>
      </c>
      <c r="L8" s="7">
        <v>9565</v>
      </c>
      <c r="R8" s="7">
        <v>11733</v>
      </c>
      <c r="X8" s="7">
        <v>11733</v>
      </c>
    </row>
    <row r="9" spans="1:24" ht="15">
      <c r="A9" t="s">
        <v>346</v>
      </c>
      <c r="F9" s="7">
        <v>148977</v>
      </c>
      <c r="L9" s="7">
        <v>148977</v>
      </c>
      <c r="R9" s="7">
        <v>34519</v>
      </c>
      <c r="X9" s="7">
        <v>34519</v>
      </c>
    </row>
    <row r="10" spans="1:24" ht="15">
      <c r="A10" t="s">
        <v>848</v>
      </c>
      <c r="F10" s="7">
        <v>60273</v>
      </c>
      <c r="L10" s="7">
        <v>60273</v>
      </c>
      <c r="R10" s="7">
        <v>121392</v>
      </c>
      <c r="X10" s="7">
        <v>121392</v>
      </c>
    </row>
    <row r="11" spans="1:24" ht="15">
      <c r="A11" t="s">
        <v>849</v>
      </c>
      <c r="F11" s="7">
        <v>89883</v>
      </c>
      <c r="L11" s="7">
        <v>125946</v>
      </c>
      <c r="R11" s="7">
        <v>53104</v>
      </c>
      <c r="X11" s="7">
        <v>68351</v>
      </c>
    </row>
    <row r="12" spans="1:24" ht="15">
      <c r="A12" t="s">
        <v>850</v>
      </c>
      <c r="F12" s="7">
        <v>55040</v>
      </c>
      <c r="L12" s="7">
        <v>49607</v>
      </c>
      <c r="R12" s="7">
        <v>45687</v>
      </c>
      <c r="X12" s="7">
        <v>52209</v>
      </c>
    </row>
    <row r="13" spans="1:24" ht="15">
      <c r="A13" t="s">
        <v>851</v>
      </c>
      <c r="F13" s="7">
        <v>1031082</v>
      </c>
      <c r="L13" s="7">
        <v>928302</v>
      </c>
      <c r="R13" s="7">
        <v>521974</v>
      </c>
      <c r="X13" s="7">
        <v>479416</v>
      </c>
    </row>
    <row r="14" spans="1:24" ht="15">
      <c r="A14" t="s">
        <v>852</v>
      </c>
      <c r="F14" s="7">
        <v>196011</v>
      </c>
      <c r="L14" s="7">
        <v>170417</v>
      </c>
      <c r="R14" s="7">
        <v>192700</v>
      </c>
      <c r="X14" s="7">
        <v>164075</v>
      </c>
    </row>
    <row r="15" ht="15">
      <c r="A15" t="s">
        <v>853</v>
      </c>
    </row>
    <row r="16" spans="1:24" ht="15">
      <c r="A16" t="s">
        <v>854</v>
      </c>
      <c r="F16" s="8">
        <v>-21731</v>
      </c>
      <c r="L16" s="8">
        <v>-21731</v>
      </c>
      <c r="R16" s="8">
        <v>-10472</v>
      </c>
      <c r="X16" s="8">
        <v>-10472</v>
      </c>
    </row>
    <row r="17" spans="1:24" ht="15">
      <c r="A17" t="s">
        <v>728</v>
      </c>
      <c r="F17" s="8">
        <v>-4244</v>
      </c>
      <c r="L17" s="8">
        <v>-4244</v>
      </c>
      <c r="R17" s="7">
        <v>11180</v>
      </c>
      <c r="X17" s="7">
        <v>11180</v>
      </c>
    </row>
  </sheetData>
  <sheetProtection selectLockedCells="1" selectUnlockedCells="1"/>
  <mergeCells count="8">
    <mergeCell ref="A2:F2"/>
    <mergeCell ref="D5:M5"/>
    <mergeCell ref="P5:Y5"/>
    <mergeCell ref="D6:G6"/>
    <mergeCell ref="J6:M6"/>
    <mergeCell ref="P6:S6"/>
    <mergeCell ref="V6:Y6"/>
    <mergeCell ref="D7:Y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855</v>
      </c>
      <c r="B2" s="1"/>
      <c r="C2" s="1"/>
      <c r="D2" s="1"/>
      <c r="E2" s="1"/>
      <c r="F2" s="1"/>
    </row>
    <row r="5" spans="4:19" ht="15">
      <c r="D5" s="2" t="s">
        <v>6</v>
      </c>
      <c r="E5" s="2"/>
      <c r="F5" s="2"/>
      <c r="G5" s="2"/>
      <c r="J5" s="2" t="s">
        <v>5</v>
      </c>
      <c r="K5" s="2"/>
      <c r="L5" s="2"/>
      <c r="M5" s="2"/>
      <c r="P5" s="2" t="s">
        <v>4</v>
      </c>
      <c r="Q5" s="2"/>
      <c r="R5" s="2"/>
      <c r="S5" s="2"/>
    </row>
    <row r="6" spans="1:18" ht="15">
      <c r="A6" t="s">
        <v>856</v>
      </c>
      <c r="F6" s="7">
        <v>149</v>
      </c>
      <c r="L6" s="7">
        <v>176</v>
      </c>
      <c r="R6" s="7">
        <v>118</v>
      </c>
    </row>
    <row r="7" spans="1:18" ht="15">
      <c r="A7" t="s">
        <v>857</v>
      </c>
      <c r="F7" s="7">
        <v>12903</v>
      </c>
      <c r="L7" s="7">
        <v>51480</v>
      </c>
      <c r="R7" s="7">
        <v>46529</v>
      </c>
    </row>
    <row r="8" spans="1:18" ht="15">
      <c r="A8" t="s">
        <v>858</v>
      </c>
      <c r="F8" s="8">
        <v>-4244</v>
      </c>
      <c r="L8" s="7">
        <v>11180</v>
      </c>
      <c r="R8" s="7">
        <v>15291</v>
      </c>
    </row>
  </sheetData>
  <sheetProtection selectLockedCells="1" selectUnlockedCells="1"/>
  <mergeCells count="4">
    <mergeCell ref="A2:F2"/>
    <mergeCell ref="D5:G5"/>
    <mergeCell ref="J5:M5"/>
    <mergeCell ref="P5:S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S7"/>
  <sheetViews>
    <sheetView workbookViewId="0" topLeftCell="A1">
      <selection activeCell="A1" sqref="A1"/>
    </sheetView>
  </sheetViews>
  <sheetFormatPr defaultColWidth="8.00390625" defaultRowHeight="15"/>
  <cols>
    <col min="1" max="1" width="50.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859</v>
      </c>
      <c r="B2" s="1"/>
      <c r="C2" s="1"/>
      <c r="D2" s="1"/>
      <c r="E2" s="1"/>
      <c r="F2" s="1"/>
    </row>
    <row r="5" spans="4:19" ht="15">
      <c r="D5" s="2" t="s">
        <v>6</v>
      </c>
      <c r="E5" s="2"/>
      <c r="F5" s="2"/>
      <c r="G5" s="2"/>
      <c r="J5" s="2" t="s">
        <v>5</v>
      </c>
      <c r="K5" s="2"/>
      <c r="L5" s="2"/>
      <c r="M5" s="2"/>
      <c r="P5" s="2" t="s">
        <v>4</v>
      </c>
      <c r="Q5" s="2"/>
      <c r="R5" s="2"/>
      <c r="S5" s="2"/>
    </row>
    <row r="6" spans="1:18" ht="15">
      <c r="A6" t="s">
        <v>860</v>
      </c>
      <c r="F6" s="8">
        <v>-1138</v>
      </c>
      <c r="L6" s="8">
        <v>-5783</v>
      </c>
      <c r="R6" s="8">
        <v>-10969</v>
      </c>
    </row>
    <row r="7" spans="1:18" ht="15">
      <c r="A7" t="s">
        <v>861</v>
      </c>
      <c r="F7" s="8">
        <v>-18538</v>
      </c>
      <c r="L7" s="8">
        <v>-4719</v>
      </c>
      <c r="R7" s="8">
        <v>-13608</v>
      </c>
    </row>
  </sheetData>
  <sheetProtection selectLockedCells="1" selectUnlockedCells="1"/>
  <mergeCells count="4">
    <mergeCell ref="A2:F2"/>
    <mergeCell ref="D5:G5"/>
    <mergeCell ref="J5:M5"/>
    <mergeCell ref="P5:S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22.7109375" style="0" customWidth="1"/>
    <col min="5" max="6" width="8.7109375" style="0" customWidth="1"/>
    <col min="7" max="7" width="24.7109375" style="0" customWidth="1"/>
    <col min="8" max="11" width="8.7109375" style="0" customWidth="1"/>
    <col min="12" max="12" width="6.7109375" style="0" customWidth="1"/>
    <col min="13" max="16384" width="8.7109375" style="0" customWidth="1"/>
  </cols>
  <sheetData>
    <row r="2" spans="1:6" ht="15" customHeight="1">
      <c r="A2" s="1" t="s">
        <v>862</v>
      </c>
      <c r="B2" s="1"/>
      <c r="C2" s="1"/>
      <c r="D2" s="1"/>
      <c r="E2" s="1"/>
      <c r="F2" s="1"/>
    </row>
    <row r="5" spans="1:13" ht="15">
      <c r="A5" t="s">
        <v>863</v>
      </c>
      <c r="D5" t="s">
        <v>864</v>
      </c>
      <c r="G5" t="s">
        <v>865</v>
      </c>
      <c r="J5" s="2" t="s">
        <v>866</v>
      </c>
      <c r="K5" s="2"/>
      <c r="L5" s="2"/>
      <c r="M5" s="2"/>
    </row>
    <row r="6" spans="1:12" ht="15">
      <c r="A6" t="s">
        <v>867</v>
      </c>
      <c r="D6" t="s">
        <v>868</v>
      </c>
      <c r="G6" t="s">
        <v>869</v>
      </c>
      <c r="L6" t="s">
        <v>870</v>
      </c>
    </row>
    <row r="7" spans="1:12" ht="15">
      <c r="A7" t="s">
        <v>871</v>
      </c>
      <c r="D7" t="s">
        <v>872</v>
      </c>
      <c r="G7" t="s">
        <v>873</v>
      </c>
      <c r="L7" t="s">
        <v>874</v>
      </c>
    </row>
    <row r="8" spans="1:12" ht="15">
      <c r="A8" t="s">
        <v>875</v>
      </c>
      <c r="D8" t="s">
        <v>872</v>
      </c>
      <c r="G8" t="s">
        <v>876</v>
      </c>
      <c r="L8" t="s">
        <v>877</v>
      </c>
    </row>
    <row r="9" spans="1:12" ht="15">
      <c r="A9" t="s">
        <v>878</v>
      </c>
      <c r="D9" t="s">
        <v>879</v>
      </c>
      <c r="G9" t="s">
        <v>880</v>
      </c>
      <c r="L9" t="s">
        <v>881</v>
      </c>
    </row>
    <row r="10" spans="1:12" ht="15">
      <c r="A10" t="s">
        <v>882</v>
      </c>
      <c r="D10" t="s">
        <v>883</v>
      </c>
      <c r="G10" t="s">
        <v>884</v>
      </c>
      <c r="L10" t="s">
        <v>877</v>
      </c>
    </row>
    <row r="11" spans="1:12" ht="15">
      <c r="A11" t="s">
        <v>447</v>
      </c>
      <c r="D11" t="s">
        <v>885</v>
      </c>
      <c r="G11" t="s">
        <v>886</v>
      </c>
      <c r="L11" t="s">
        <v>887</v>
      </c>
    </row>
    <row r="12" spans="1:12" ht="15">
      <c r="A12" t="s">
        <v>888</v>
      </c>
      <c r="D12" t="s">
        <v>885</v>
      </c>
      <c r="G12" t="s">
        <v>889</v>
      </c>
      <c r="L12" t="s">
        <v>890</v>
      </c>
    </row>
    <row r="13" spans="1:12" ht="15">
      <c r="A13" t="s">
        <v>891</v>
      </c>
      <c r="D13" t="s">
        <v>885</v>
      </c>
      <c r="G13" t="s">
        <v>892</v>
      </c>
      <c r="L13" t="s">
        <v>893</v>
      </c>
    </row>
    <row r="14" spans="1:12" ht="15">
      <c r="A14" t="s">
        <v>894</v>
      </c>
      <c r="D14" t="s">
        <v>885</v>
      </c>
      <c r="G14" t="s">
        <v>895</v>
      </c>
      <c r="L14" t="s">
        <v>896</v>
      </c>
    </row>
    <row r="15" spans="1:12" ht="15">
      <c r="A15" t="s">
        <v>897</v>
      </c>
      <c r="D15" t="s">
        <v>885</v>
      </c>
      <c r="G15" t="s">
        <v>898</v>
      </c>
      <c r="L15" t="s">
        <v>899</v>
      </c>
    </row>
    <row r="16" spans="1:12" ht="15">
      <c r="A16" t="s">
        <v>900</v>
      </c>
      <c r="D16" t="s">
        <v>901</v>
      </c>
      <c r="G16" t="s">
        <v>902</v>
      </c>
      <c r="L16" t="s">
        <v>877</v>
      </c>
    </row>
    <row r="17" spans="1:12" ht="15">
      <c r="A17" t="s">
        <v>903</v>
      </c>
      <c r="D17" t="s">
        <v>904</v>
      </c>
      <c r="G17" t="s">
        <v>905</v>
      </c>
      <c r="L17" t="s">
        <v>906</v>
      </c>
    </row>
    <row r="18" spans="1:12" ht="15">
      <c r="A18" t="s">
        <v>907</v>
      </c>
      <c r="D18" t="s">
        <v>908</v>
      </c>
      <c r="G18" t="s">
        <v>909</v>
      </c>
      <c r="L18" t="s">
        <v>877</v>
      </c>
    </row>
    <row r="19" spans="1:12" ht="15">
      <c r="A19" t="s">
        <v>910</v>
      </c>
      <c r="D19" t="s">
        <v>911</v>
      </c>
      <c r="G19" t="s">
        <v>912</v>
      </c>
      <c r="L19" t="s">
        <v>913</v>
      </c>
    </row>
    <row r="20" spans="1:12" ht="15">
      <c r="A20" t="s">
        <v>914</v>
      </c>
      <c r="D20" t="s">
        <v>915</v>
      </c>
      <c r="G20" t="s">
        <v>916</v>
      </c>
      <c r="L20" t="s">
        <v>917</v>
      </c>
    </row>
  </sheetData>
  <sheetProtection selectLockedCells="1" selectUnlockedCells="1"/>
  <mergeCells count="2">
    <mergeCell ref="A2:F2"/>
    <mergeCell ref="J5:M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S14"/>
  <sheetViews>
    <sheetView workbookViewId="0" topLeftCell="A1">
      <selection activeCell="A1" sqref="A1"/>
    </sheetView>
  </sheetViews>
  <sheetFormatPr defaultColWidth="8.00390625" defaultRowHeight="15"/>
  <cols>
    <col min="1" max="1" width="24.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3" spans="4:19" ht="15">
      <c r="D3" s="2" t="s">
        <v>1</v>
      </c>
      <c r="E3" s="2"/>
      <c r="F3" s="2"/>
      <c r="G3" s="2"/>
      <c r="H3" s="2"/>
      <c r="I3" s="2"/>
      <c r="J3" s="2"/>
      <c r="K3" s="2"/>
      <c r="L3" s="2"/>
      <c r="M3" s="2"/>
      <c r="N3" s="2"/>
      <c r="O3" s="2"/>
      <c r="P3" s="2"/>
      <c r="Q3" s="2"/>
      <c r="R3" s="2"/>
      <c r="S3" s="2"/>
    </row>
    <row r="4" spans="4:19" ht="15">
      <c r="D4" s="2" t="s">
        <v>4</v>
      </c>
      <c r="E4" s="2"/>
      <c r="F4" s="2"/>
      <c r="G4" s="2"/>
      <c r="J4" s="2" t="s">
        <v>5</v>
      </c>
      <c r="K4" s="2"/>
      <c r="L4" s="2"/>
      <c r="M4" s="2"/>
      <c r="P4" s="2" t="s">
        <v>6</v>
      </c>
      <c r="Q4" s="2"/>
      <c r="R4" s="2"/>
      <c r="S4" s="2"/>
    </row>
    <row r="5" spans="4:19" ht="15">
      <c r="D5" s="2" t="s">
        <v>160</v>
      </c>
      <c r="E5" s="2"/>
      <c r="F5" s="2"/>
      <c r="G5" s="2"/>
      <c r="H5" s="2"/>
      <c r="I5" s="2"/>
      <c r="J5" s="2"/>
      <c r="K5" s="2"/>
      <c r="L5" s="2"/>
      <c r="M5" s="2"/>
      <c r="N5" s="2"/>
      <c r="O5" s="2"/>
      <c r="P5" s="2"/>
      <c r="Q5" s="2"/>
      <c r="R5" s="2"/>
      <c r="S5" s="2"/>
    </row>
    <row r="6" ht="15">
      <c r="A6" t="s">
        <v>146</v>
      </c>
    </row>
    <row r="7" spans="1:18" ht="15">
      <c r="A7" t="s">
        <v>152</v>
      </c>
      <c r="F7" s="3">
        <v>16</v>
      </c>
      <c r="L7" s="3">
        <v>16</v>
      </c>
      <c r="R7" s="3">
        <v>15.8</v>
      </c>
    </row>
    <row r="8" spans="1:18" ht="15">
      <c r="A8" t="s">
        <v>151</v>
      </c>
      <c r="F8" s="3">
        <v>15.2</v>
      </c>
      <c r="L8" s="3">
        <v>14.8</v>
      </c>
      <c r="R8" s="3">
        <v>14.1</v>
      </c>
    </row>
    <row r="9" spans="1:18" ht="15">
      <c r="A9" t="s">
        <v>150</v>
      </c>
      <c r="F9" s="3">
        <v>9.4</v>
      </c>
      <c r="L9" s="3">
        <v>9.6</v>
      </c>
      <c r="R9" s="3">
        <v>10.1</v>
      </c>
    </row>
    <row r="10" spans="1:18" ht="15">
      <c r="A10" t="s">
        <v>149</v>
      </c>
      <c r="F10" s="3">
        <v>8.1</v>
      </c>
      <c r="L10" s="3">
        <v>8.8</v>
      </c>
      <c r="R10" s="3">
        <v>9.4</v>
      </c>
    </row>
    <row r="11" spans="1:18" ht="15">
      <c r="A11" t="s">
        <v>147</v>
      </c>
      <c r="F11" s="3">
        <v>6</v>
      </c>
      <c r="L11" s="3">
        <v>6.1</v>
      </c>
      <c r="R11" s="3">
        <v>5.6</v>
      </c>
    </row>
    <row r="12" ht="15">
      <c r="A12" t="s">
        <v>154</v>
      </c>
    </row>
    <row r="13" spans="1:18" ht="15">
      <c r="A13" t="s">
        <v>161</v>
      </c>
      <c r="F13" s="3">
        <v>3.4</v>
      </c>
      <c r="L13" s="3">
        <v>3.4</v>
      </c>
      <c r="R13" s="3">
        <v>3.9</v>
      </c>
    </row>
    <row r="14" spans="1:18" ht="15">
      <c r="A14" t="s">
        <v>157</v>
      </c>
      <c r="F14" s="3">
        <v>16.5</v>
      </c>
      <c r="L14" s="3">
        <v>16.7</v>
      </c>
      <c r="R14" s="3">
        <v>16.6</v>
      </c>
    </row>
  </sheetData>
  <sheetProtection selectLockedCells="1" selectUnlockedCells="1"/>
  <mergeCells count="5">
    <mergeCell ref="D3:S3"/>
    <mergeCell ref="D4:G4"/>
    <mergeCell ref="J4:M4"/>
    <mergeCell ref="P4:S4"/>
    <mergeCell ref="D5:S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33.7109375" style="0" customWidth="1"/>
    <col min="5" max="16384" width="8.7109375" style="0" customWidth="1"/>
  </cols>
  <sheetData>
    <row r="2" spans="1:6" ht="15" customHeight="1">
      <c r="A2" s="1" t="s">
        <v>918</v>
      </c>
      <c r="B2" s="1"/>
      <c r="C2" s="1"/>
      <c r="D2" s="1"/>
      <c r="E2" s="1"/>
      <c r="F2" s="1"/>
    </row>
    <row r="5" spans="1:4" ht="15">
      <c r="A5" t="s">
        <v>919</v>
      </c>
      <c r="D5" t="s">
        <v>920</v>
      </c>
    </row>
    <row r="6" ht="15">
      <c r="D6" t="s">
        <v>921</v>
      </c>
    </row>
    <row r="7" ht="15">
      <c r="D7" t="s">
        <v>922</v>
      </c>
    </row>
    <row r="8" spans="1:4" ht="15">
      <c r="A8" t="s">
        <v>919</v>
      </c>
      <c r="D8" t="s">
        <v>923</v>
      </c>
    </row>
    <row r="9" ht="15">
      <c r="D9" t="s">
        <v>924</v>
      </c>
    </row>
    <row r="10" ht="15">
      <c r="D10" t="s">
        <v>925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2019-12-07T12:54:50Z</dcterms:created>
  <dcterms:modified xsi:type="dcterms:W3CDTF">2019-12-07T12:54:50Z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