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annual financial information" sheetId="1" r:id="rId1"/>
    <sheet name="annual financial information-1" sheetId="2" r:id="rId2"/>
    <sheet name="annual financial information-2" sheetId="3" r:id="rId3"/>
    <sheet name="exchange rates" sheetId="4" r:id="rId4"/>
    <sheet name="exchange rates-1" sheetId="5" r:id="rId5"/>
    <sheet name="maintain a solid financial" sheetId="6" r:id="rId6"/>
    <sheet name="passenger operations" sheetId="7" r:id="rId7"/>
    <sheet name="world" sheetId="8" r:id="rId8"/>
    <sheet name="general" sheetId="9" r:id="rId9"/>
    <sheet name="general-1" sheetId="10" r:id="rId10"/>
    <sheet name="operational safety committee" sheetId="11" r:id="rId11"/>
    <sheet name="outlook" sheetId="12" r:id="rId12"/>
    <sheet name="effects of exchange rate f" sheetId="13" r:id="rId13"/>
    <sheet name="deferred income taxes" sheetId="14" r:id="rId14"/>
    <sheet name="capital expenditures" sheetId="15" r:id="rId15"/>
    <sheet name="superintendencia de valore" sheetId="16" r:id="rId16"/>
    <sheet name="superintendencia de valore-1" sheetId="17" r:id="rId17"/>
    <sheet name="superintendencia de valore-2" sheetId="18" r:id="rId18"/>
    <sheet name="bolsa electrónica de chile" sheetId="19" r:id="rId19"/>
    <sheet name="cash dividends and other d" sheetId="20" r:id="rId20"/>
    <sheet name="risk of fluctuations in in" sheetId="21" r:id="rId21"/>
    <sheet name="risk of variation in forei" sheetId="22" r:id="rId22"/>
    <sheet name="audit and nonaudit fees" sheetId="23" r:id="rId23"/>
    <sheet name="consolidated financial sta" sheetId="24" r:id="rId24"/>
    <sheet name="consolidated financial sta-1" sheetId="25" r:id="rId25"/>
    <sheet name="consolidated financial sta-2" sheetId="26" r:id="rId26"/>
    <sheet name="the accompanying notes 1 t" sheetId="27" r:id="rId27"/>
    <sheet name="the accompanying notes 1 t-1" sheetId="28" r:id="rId28"/>
    <sheet name="the accompanying notes 1 t-2" sheetId="29" r:id="rId29"/>
    <sheet name="the accompanying notes 1 t-3" sheetId="30" r:id="rId30"/>
    <sheet name="the accompanying notes 1 t-4" sheetId="31" r:id="rId31"/>
    <sheet name="the accompanying notes 1 t-5" sheetId="32" r:id="rId32"/>
    <sheet name="the accompanying notes 1 t-6" sheetId="33" r:id="rId33"/>
    <sheet name="the accompanying notes 1 t-7" sheetId="34" r:id="rId34"/>
    <sheet name="the accompanying notes 1 t-8" sheetId="35" r:id="rId35"/>
    <sheet name="the accompanying notes 1 t-9" sheetId="36" r:id="rId36"/>
    <sheet name="the accompanying notes 1 t-10" sheetId="37" r:id="rId37"/>
    <sheet name="the accompanying notes 1 t-11" sheetId="38" r:id="rId38"/>
    <sheet name="the accompanying notes 1 t-12" sheetId="39" r:id="rId39"/>
    <sheet name="the accompanying notes 1 t-13" sheetId="40" r:id="rId40"/>
    <sheet name="the accompanying notes 1 t-14" sheetId="41" r:id="rId41"/>
    <sheet name="the accompanying notes 1 t-15" sheetId="42" r:id="rId42"/>
    <sheet name="the accompanying notes 1 t-16" sheetId="43" r:id="rId43"/>
    <sheet name="the accompanying notes 1 t-17" sheetId="44" r:id="rId44"/>
    <sheet name="the accompanying notes 1 t-18" sheetId="45" r:id="rId45"/>
    <sheet name="the accompanying notes 1 t-19" sheetId="46" r:id="rId46"/>
    <sheet name="the accompanying notes 1 t-20" sheetId="47" r:id="rId47"/>
    <sheet name="the accompanying notes 1 t-21" sheetId="48" r:id="rId48"/>
    <sheet name="the accompanying notes 1 t-22" sheetId="49" r:id="rId49"/>
    <sheet name="the accompanying notes 1 t-23" sheetId="50" r:id="rId50"/>
    <sheet name="the accompanying notes 1 t-24" sheetId="51" r:id="rId51"/>
    <sheet name="the accompanying notes 1 t-25" sheetId="52" r:id="rId52"/>
    <sheet name="the accompanying notes 1 t-26" sheetId="53" r:id="rId53"/>
    <sheet name="the accompanying notes 1 t-27" sheetId="54" r:id="rId54"/>
    <sheet name="the accompanying notes 1 t-28" sheetId="55" r:id="rId55"/>
    <sheet name="the accompanying notes 1 t-29" sheetId="56" r:id="rId56"/>
    <sheet name="the accompanying notes 1 t-30" sheetId="57" r:id="rId57"/>
    <sheet name="the accompanying notes 1 t-31" sheetId="58" r:id="rId58"/>
    <sheet name="the accompanying notes 1 t-32" sheetId="59" r:id="rId59"/>
    <sheet name="the accompanying notes 1 t-33" sheetId="60" r:id="rId60"/>
    <sheet name="the accompanying notes 1 t-34" sheetId="61" r:id="rId61"/>
    <sheet name="the accompanying notes 1 t-35" sheetId="62" r:id="rId62"/>
    <sheet name="the accompanying notes 1 t-36" sheetId="63" r:id="rId63"/>
    <sheet name="the accompanying notes 1 t-37" sheetId="64" r:id="rId64"/>
    <sheet name="the accompanying notes 1 t-38" sheetId="65" r:id="rId65"/>
    <sheet name="the accompanying notes 1 t-39" sheetId="66" r:id="rId66"/>
    <sheet name="direct guarantees in thous" sheetId="67" r:id="rId67"/>
    <sheet name="other" sheetId="68" r:id="rId68"/>
    <sheet name="other-1" sheetId="69" r:id="rId69"/>
    <sheet name="other-2" sheetId="70" r:id="rId70"/>
    <sheet name="other-3" sheetId="71" r:id="rId71"/>
    <sheet name="other-4" sheetId="72" r:id="rId72"/>
    <sheet name="other-5" sheetId="73" r:id="rId73"/>
    <sheet name="other-6" sheetId="74" r:id="rId74"/>
    <sheet name="other-7" sheetId="75" r:id="rId75"/>
    <sheet name="other-8" sheetId="76" r:id="rId76"/>
    <sheet name="other-9" sheetId="77" r:id="rId77"/>
    <sheet name="other-10" sheetId="78" r:id="rId78"/>
    <sheet name="other-11" sheetId="79" r:id="rId79"/>
    <sheet name="other-12" sheetId="80" r:id="rId80"/>
    <sheet name="other-13" sheetId="81" r:id="rId81"/>
    <sheet name="financial instruments" sheetId="82" r:id="rId82"/>
    <sheet name="financial instruments fuel" sheetId="83" r:id="rId83"/>
    <sheet name="financial instruments inte" sheetId="84" r:id="rId84"/>
    <sheet name="subsidiaries" sheetId="85" r:id="rId85"/>
    <sheet name="subsidiaries-1" sheetId="86" r:id="rId86"/>
    <sheet name="subsidiaries-2" sheetId="87" r:id="rId87"/>
    <sheet name="pursuant to section 906 of" sheetId="88" r:id="rId88"/>
  </sheets>
  <definedNames/>
  <calcPr fullCalcOnLoad="1"/>
</workbook>
</file>

<file path=xl/sharedStrings.xml><?xml version="1.0" encoding="utf-8"?>
<sst xmlns="http://schemas.openxmlformats.org/spreadsheetml/2006/main" count="1884" uniqueCount="917">
  <si>
    <t xml:space="preserve"> Annual Financial Information
</t>
  </si>
  <si>
    <t>Year ended December 31,</t>
  </si>
  <si>
    <t>2001</t>
  </si>
  <si>
    <t>2002</t>
  </si>
  <si>
    <t>2003</t>
  </si>
  <si>
    <t>2004</t>
  </si>
  <si>
    <t>2005</t>
  </si>
  <si>
    <t>(in US$ millions, except per share and capital stock data)</t>
  </si>
  <si>
    <t>The Company(1) (5)</t>
  </si>
  <si>
    <t>Statement of Income Data:</t>
  </si>
  <si>
    <t>Chilean GAAP</t>
  </si>
  <si>
    <t>Operating revenues</t>
  </si>
  <si>
    <t>Passenger</t>
  </si>
  <si>
    <t>Cargo</t>
  </si>
  <si>
    <t>Other</t>
  </si>
  <si>
    <t>Total operating revenues</t>
  </si>
  <si>
    <t>Operating expenses(2)</t>
  </si>
  <si>
    <t>Operating income</t>
  </si>
  <si>
    <t>Other income (expense)</t>
  </si>
  <si>
    <t>Interest income</t>
  </si>
  <si>
    <t>Interest expense</t>
  </si>
  <si>
    <t>Miscellaneous-net(2)</t>
  </si>
  <si>
    <t>Total other income (expense)</t>
  </si>
  <si>
    <t>Minority interest</t>
  </si>
  <si>
    <t>Income before income taxes</t>
  </si>
  <si>
    <t>Income taxes</t>
  </si>
  <si>
    <t>Net income</t>
  </si>
  <si>
    <t>Net income per common share(3)</t>
  </si>
  <si>
    <t>Net income per ADS(3)</t>
  </si>
  <si>
    <t>Statistics</t>
  </si>
  <si>
    <t>ASKs (million)</t>
  </si>
  <si>
    <t>RPKs (million)</t>
  </si>
  <si>
    <t>ATKs (million)</t>
  </si>
  <si>
    <t>RTKs (million)</t>
  </si>
  <si>
    <t>System ATKs (million)</t>
  </si>
  <si>
    <t>U.S. GAAP</t>
  </si>
  <si>
    <t>Basic and diluted earnings per share(3)</t>
  </si>
  <si>
    <t>At December 31,</t>
  </si>
  <si>
    <t>Balance Sheet Data:</t>
  </si>
  <si>
    <t>Cash, time deposits and marketable securities</t>
  </si>
  <si>
    <t>Miscellaneous current assets(4)</t>
  </si>
  <si>
    <t>Property and equipment</t>
  </si>
  <si>
    <t>Total other assets</t>
  </si>
  <si>
    <t>Total assets</t>
  </si>
  <si>
    <t>Long-term liabilities</t>
  </si>
  <si>
    <t>Shareholders equity</t>
  </si>
  <si>
    <t>Capital stock (millions of shares)</t>
  </si>
  <si>
    <t>Dividend for year:</t>
  </si>
  <si>
    <t>Payment date(s)</t>
  </si>
  <si>
    <t>Total dividend
payment</t>
  </si>
  <si>
    <t>Number of
common
shares
entitled to
dividend</t>
  </si>
  <si>
    <t>Cash
dividend per
common
share</t>
  </si>
  <si>
    <t>(U.S. dollars)</t>
  </si>
  <si>
    <t>(in millions)</t>
  </si>
  <si>
    <t>(U.S. dollars)</t>
  </si>
  <si>
    <t>May 10, 2002</t>
  </si>
  <si>
    <t>January 15, 2003</t>
  </si>
  <si>
    <t>May 9, 2003</t>
  </si>
  <si>
    <t>August 19, 2003</t>
  </si>
  <si>
    <t>November 21, 2003</t>
  </si>
  <si>
    <t>May 13, 2004</t>
  </si>
  <si>
    <t>August 24, 2004</t>
  </si>
  <si>
    <t>December 29, 2004</t>
  </si>
  <si>
    <t>May 13, 2005</t>
  </si>
  <si>
    <t>September 2, 2005</t>
  </si>
  <si>
    <t>March 1, 2006</t>
  </si>
  <si>
    <t>May 17, 2006</t>
  </si>
  <si>
    <t xml:space="preserve"> Exchange
Rates </t>
  </si>
  <si>
    <t>Daily Observed Exchange Rate</t>
  </si>
  <si>
    <t>Year Ended December 31,</t>
  </si>
  <si>
    <t>High</t>
  </si>
  <si>
    <t>Low</t>
  </si>
  <si>
    <t>Average(1)</t>
  </si>
  <si>
    <t>Period-end</t>
  </si>
  <si>
    <t>Ch$ per US$</t>
  </si>
  <si>
    <t>Daily Observed Exchange Rate
Ch$ per US$</t>
  </si>
  <si>
    <t>Period-End</t>
  </si>
  <si>
    <t>Month in 2005</t>
  </si>
  <si>
    <t>December</t>
  </si>
  <si>
    <t>Month in 2006</t>
  </si>
  <si>
    <t>January</t>
  </si>
  <si>
    <t>February</t>
  </si>
  <si>
    <t>March</t>
  </si>
  <si>
    <t>April</t>
  </si>
  <si>
    <t>May</t>
  </si>
  <si>
    <t xml:space="preserve"> Maintain a Solid Financial Position </t>
  </si>
  <si>
    <t>(in US$ millions)</t>
  </si>
  <si>
    <t>The Company(1)</t>
  </si>
  <si>
    <t>Total passenger revenues</t>
  </si>
  <si>
    <t>Total cargo revenues</t>
  </si>
  <si>
    <t>Total traffic revenues</t>
  </si>
  <si>
    <t xml:space="preserve"> Passenger Operations </t>
  </si>
  <si>
    <t>International</t>
  </si>
  <si>
    <t>Domestic</t>
  </si>
  <si>
    <t>Total</t>
  </si>
  <si>
    <t>Passengers (thousands)</t>
  </si>
  <si>
    <t>Passenger yield (passenger revenues/ RPKs, in US cents)</t>
  </si>
  <si>
    <t>US¢6.97</t>
  </si>
  <si>
    <t>US¢6.86</t>
  </si>
  <si>
    <t>US¢7.29</t>
  </si>
  <si>
    <t>US¢7.77</t>
  </si>
  <si>
    <t>Combined yield(2)</t>
  </si>
  <si>
    <t>US¢7.12</t>
  </si>
  <si>
    <t>US¢7.22</t>
  </si>
  <si>
    <t>US¢7.25</t>
  </si>
  <si>
    <t>US¢7.73</t>
  </si>
  <si>
    <t>US¢8.35</t>
  </si>
  <si>
    <t>Passenger load factor (%)</t>
  </si>
  <si>
    <t>66.5%</t>
  </si>
  <si>
    <t>65.0%</t>
  </si>
  <si>
    <t>70.8%</t>
  </si>
  <si>
    <t>72.6%</t>
  </si>
  <si>
    <t>75.1%</t>
  </si>
  <si>
    <t>67.1%</t>
  </si>
  <si>
    <t>Combined load factor(3)</t>
  </si>
  <si>
    <t>66.7%</t>
  </si>
  <si>
    <t>65.3%</t>
  </si>
  <si>
    <t>69.1%</t>
  </si>
  <si>
    <t>71.5%</t>
  </si>
  <si>
    <t>73.8%</t>
  </si>
  <si>
    <t xml:space="preserve"> world  ®      </t>
  </si>
  <si>
    <t>The Company</t>
  </si>
  <si>
    <t>RTKs (millions)</t>
  </si>
  <si>
    <t>Weight of cargo carried (millions of tons)</t>
  </si>
  <si>
    <t>Total cargo yield (cargo revenues/RTKs, in US cents)</t>
  </si>
  <si>
    <t>Total cargo load factor (%)</t>
  </si>
  <si>
    <t>69.2%</t>
  </si>
  <si>
    <t>68.7%</t>
  </si>
  <si>
    <t xml:space="preserve"> General </t>
  </si>
  <si>
    <t>Number of aircraft in 
operation(1)</t>
  </si>
  <si>
    <t>Average 
term of
lease 
remaining
(years)</t>
  </si>
  <si>
    <t>Average
age 
(years)</t>
  </si>
  <si>
    <t>Owned</t>
  </si>
  <si>
    <t>Operating
lease</t>
  </si>
  <si>
    <t>Passenger aircraft</t>
  </si>
  <si>
    <t>Boeing 737-200</t>
  </si>
  <si>
    <t>Airbus A319-100</t>
  </si>
  <si>
    <t>Airbus A320-200</t>
  </si>
  <si>
    <t>Boeing 767-300ER</t>
  </si>
  <si>
    <t>Airbus A340-300</t>
  </si>
  <si>
    <t>Total passenger aircraft</t>
  </si>
  <si>
    <t>Cargo aircraft(1)(2)</t>
  </si>
  <si>
    <t>Boeing 737-200C freighter</t>
  </si>
  <si>
    <t></t>
  </si>
  <si>
    <t>Boeing 767-300F freighter</t>
  </si>
  <si>
    <t>Total cargo aircraft</t>
  </si>
  <si>
    <t>Total fleet(3)</t>
  </si>
  <si>
    <t>Year ended December 31,</t>
  </si>
  <si>
    <t>(measured in hours)</t>
  </si>
  <si>
    <t>Airbus A319-100(1)</t>
  </si>
  <si>
    <t>Cargo aircraft</t>
  </si>
  <si>
    <t>Boeing 737-200C</t>
  </si>
  <si>
    <t>Boeing 767-300F</t>
  </si>
  <si>
    <t xml:space="preserve"> Operational Safety Committee</t>
  </si>
  <si>
    <t>Fuel consumption (thousands of gallons)</t>
  </si>
  <si>
    <t>ATKs (millions)</t>
  </si>
  <si>
    <t>Fuel consumption per ATK (thousands of gallons)</t>
  </si>
  <si>
    <t>Total fuel costs (US$ thousands)</t>
  </si>
  <si>
    <t>US$</t>
  </si>
  <si>
    <t>Cost per gallon (US$)(1)</t>
  </si>
  <si>
    <t>Total fuel costs as a percentage of total operating costs</t>
  </si>
  <si>
    <t>16.1%</t>
  </si>
  <si>
    <t>14.8%</t>
  </si>
  <si>
    <t>17.0%</t>
  </si>
  <si>
    <t>21.6%</t>
  </si>
  <si>
    <t>27.2%</t>
  </si>
  <si>
    <t xml:space="preserve"> Outlook </t>
  </si>
  <si>
    <t>In US$ millions</t>
  </si>
  <si>
    <t>As a percentage of 
total revenues</t>
  </si>
  <si>
    <t>% change</t>
  </si>
  <si>
    <t>04/03</t>
  </si>
  <si>
    <t>05/04</t>
  </si>
  <si>
    <t>Operating revenues:</t>
  </si>
  <si>
    <t>56.0%</t>
  </si>
  <si>
    <t>55.9%</t>
  </si>
  <si>
    <t>58.3%</t>
  </si>
  <si>
    <t>27.3%</t>
  </si>
  <si>
    <t>24.9%</t>
  </si>
  <si>
    <t>Operating expenses:</t>
  </si>
  <si>
    <t>Wages and benefits</t>
  </si>
  <si>
    <t>Aircraft fuel</t>
  </si>
  <si>
    <t>Commissions to agents</t>
  </si>
  <si>
    <t>Depreciation and amortization</t>
  </si>
  <si>
    <t>Other rentals and landing fees</t>
  </si>
  <si>
    <t>Passenger services</t>
  </si>
  <si>
    <t>Aircraft rentals</t>
  </si>
  <si>
    <t>Aircraft maintenance</t>
  </si>
  <si>
    <t>Other operating expenses</t>
  </si>
  <si>
    <t>Total operating expenses</t>
  </si>
  <si>
    <t>Other expense:</t>
  </si>
  <si>
    <t>Miscellaneous-net</t>
  </si>
  <si>
    <t>Total other expense</t>
  </si>
  <si>
    <t>Income before minority interest</t>
  </si>
  <si>
    <t>5.1%</t>
  </si>
  <si>
    <t>7.8%</t>
  </si>
  <si>
    <t>95.7%</t>
  </si>
  <si>
    <t>(10.4</t>
  </si>
  <si>
    <t>)%</t>
  </si>
  <si>
    <t xml:space="preserve"> Effects of Exchange Rate Fluctuations </t>
  </si>
  <si>
    <t>Cost per ATK</t>
  </si>
  <si>
    <t>Operating cost (US$ thousands)</t>
  </si>
  <si>
    <t>+ Interest expenses (US$ thousands)</t>
  </si>
  <si>
    <t>- Interest income (US$ thousands)</t>
  </si>
  <si>
    <t>- Other revenues (US$ thousands)</t>
  </si>
  <si>
    <t>ATK operating costs</t>
  </si>
  <si>
    <t>Divided by systems ATKs (thousands)</t>
  </si>
  <si>
    <t>Cost per ATK excluding fuel price variations</t>
  </si>
  <si>
    <t>Cost per ATK (US$ cents)</t>
  </si>
  <si>
    <t>- Actual fuel expenses (US$ thousands)</t>
  </si>
  <si>
    <t>+ (Gallons consumed) times (previous years fuel price)</t>
  </si>
  <si>
    <t>ATK operating costs excluding fuel price variations</t>
  </si>
  <si>
    <t xml:space="preserve"> Deferred Income Taxes
</t>
  </si>
  <si>
    <t>Payments due by period, as of December 31, 2005</t>
  </si>
  <si>
    <t>2006</t>
  </si>
  <si>
    <t>2007</t>
  </si>
  <si>
    <t>2008</t>
  </si>
  <si>
    <t>2009</t>
  </si>
  <si>
    <t>2010</t>
  </si>
  <si>
    <t>Thereafter</t>
  </si>
  <si>
    <t>Principal debt payments</t>
  </si>
  <si>
    <t>Interest debt payments</t>
  </si>
  <si>
    <t>Capital leases(1)</t>
  </si>
  <si>
    <t>Operating leases(2)</t>
  </si>
  <si>
    <t>Purchase obligations</t>
  </si>
  <si>
    <t xml:space="preserve"> Capital Expenditures </t>
  </si>
  <si>
    <t>Expenditures by year, as of December 31, 2005</t>
  </si>
  <si>
    <t>Expenditures on aircraft</t>
  </si>
  <si>
    <t>Other expenditures(1)</t>
  </si>
  <si>
    <t xml:space="preserve"> Superintendencia de Valores y Seguros</t>
  </si>
  <si>
    <t>Board Members</t>
  </si>
  <si>
    <t>Fees (US$)(1)</t>
  </si>
  <si>
    <t>Jorge Awad Mehech</t>
  </si>
  <si>
    <t>Ramón Eblen Kadis</t>
  </si>
  <si>
    <t>José Cox Donoso</t>
  </si>
  <si>
    <t>Darío Calderón González</t>
  </si>
  <si>
    <t>Andrés Navarro Haeussler</t>
  </si>
  <si>
    <t>Juan José Cueto Plaza</t>
  </si>
  <si>
    <t>Juan Cueto Sierra</t>
  </si>
  <si>
    <t>Bernardo Fontaine Talavera</t>
  </si>
  <si>
    <t>Sebastián Piñera Echenique</t>
  </si>
  <si>
    <t>Boris Hirmas Said</t>
  </si>
  <si>
    <t>As of December 31,</t>
  </si>
  <si>
    <t>Employees(1)</t>
  </si>
  <si>
    <t>Administrative</t>
  </si>
  <si>
    <t>Sales</t>
  </si>
  <si>
    <t>Maintenance</t>
  </si>
  <si>
    <t>Operations</t>
  </si>
  <si>
    <t>Cabin crew</t>
  </si>
  <si>
    <t>Cockpit crew</t>
  </si>
  <si>
    <t>Beneficial ownership (as of May 31, 2006)</t>
  </si>
  <si>
    <t>Number of shares
of common stock
beneficially owned</t>
  </si>
  <si>
    <t>Percentage of
common stock
beneficially
owned</t>
  </si>
  <si>
    <t>Shareholder</t>
  </si>
  <si>
    <t>Cueto Group</t>
  </si>
  <si>
    <t>Inversiones Costa Verde Limitada y Compañía en Comandita por Acciones</t>
  </si>
  <si>
    <t>27.0%</t>
  </si>
  <si>
    <t>Piñera Group</t>
  </si>
  <si>
    <t>Inversiones Santa Cecilia S.A.</t>
  </si>
  <si>
    <t>6.4%</t>
  </si>
  <si>
    <t>Axxion S.A.</t>
  </si>
  <si>
    <t>20.6%</t>
  </si>
  <si>
    <t>Other principal shareholder</t>
  </si>
  <si>
    <t>10.0%</t>
  </si>
  <si>
    <t>Others</t>
  </si>
  <si>
    <t>36.00%</t>
  </si>
  <si>
    <t>100.0%</t>
  </si>
  <si>
    <t xml:space="preserve"> Bolsa Electrónica de Chile</t>
  </si>
  <si>
    <t>Ch$ per Common Share</t>
  </si>
  <si>
    <t>US$ per ADS</t>
  </si>
  <si>
    <t>First Quarter</t>
  </si>
  <si>
    <t>Second Quarter</t>
  </si>
  <si>
    <t>Third Quarter</t>
  </si>
  <si>
    <t>Fourth Quarter</t>
  </si>
  <si>
    <t>Monthly Prices</t>
  </si>
  <si>
    <t>January, 2006</t>
  </si>
  <si>
    <t>February, 2006</t>
  </si>
  <si>
    <t>March, 2006</t>
  </si>
  <si>
    <t>April, 2006</t>
  </si>
  <si>
    <t>May, 2006</t>
  </si>
  <si>
    <t>June, 2006(1)</t>
  </si>
  <si>
    <t xml:space="preserve"> Cash Dividends and Other Distributions. </t>
  </si>
  <si>
    <t>The Companys taxable income</t>
  </si>
  <si>
    <t>First Category Tax (17% of Ch$100)</t>
  </si>
  <si>
    <t>Net distributable income</t>
  </si>
  <si>
    <t>Dividend distributed (30% of net distributable income)</t>
  </si>
  <si>
    <t>Withholding Tax (35% of the sum of Ch$24.9 dividend plus Ch$5.1 First Category Tax paid)</t>
  </si>
  <si>
    <t>Credit for 30% of First Category Tax</t>
  </si>
  <si>
    <t>Net tax withheld</t>
  </si>
  <si>
    <t>Net dividend received</t>
  </si>
  <si>
    <t>Effective dividend withholding rate</t>
  </si>
  <si>
    <t>21.69%</t>
  </si>
  <si>
    <t xml:space="preserve"> Risk of Fluctuations in Interest Rates </t>
  </si>
  <si>
    <t>Principal payment obligations by year of expected maturity(1)</t>
  </si>
  <si>
    <t>Liabilities</t>
  </si>
  <si>
    <t>Average
interest rate(2)</t>
  </si>
  <si>
    <t>U.S. dollars</t>
  </si>
  <si>
    <t xml:space="preserve"> Risk of Variation in Foreign Currency Exchange Rates </t>
  </si>
  <si>
    <t>US
dollars</t>
  </si>
  <si>
    <t>% of 
total</t>
  </si>
  <si>
    <t>Chilean
pesos</t>
  </si>
  <si>
    <t>Other
currencies</t>
  </si>
  <si>
    <t>% of
total</t>
  </si>
  <si>
    <t>Current assets</t>
  </si>
  <si>
    <t>78.44%</t>
  </si>
  <si>
    <t>11.62%</t>
  </si>
  <si>
    <t>9.94%</t>
  </si>
  <si>
    <t>Other assets</t>
  </si>
  <si>
    <t>98.64%</t>
  </si>
  <si>
    <t>0.80%</t>
  </si>
  <si>
    <t>0.56%</t>
  </si>
  <si>
    <t>93.19%</t>
  </si>
  <si>
    <t>3.72%</t>
  </si>
  <si>
    <t>3.09%</t>
  </si>
  <si>
    <t>Current liabilities</t>
  </si>
  <si>
    <t>87.45%</t>
  </si>
  <si>
    <t>8.15%</t>
  </si>
  <si>
    <t>4.40%</t>
  </si>
  <si>
    <t>98.67%</t>
  </si>
  <si>
    <t>0.77%</t>
  </si>
  <si>
    <t>Total liabilities and shareholders equity</t>
  </si>
  <si>
    <t>95.40%</t>
  </si>
  <si>
    <t>2.85%</t>
  </si>
  <si>
    <t>1.75%</t>
  </si>
  <si>
    <t xml:space="preserve"> Audit
and Non-Audit Fees </t>
  </si>
  <si>
    <t>(in thousands of US dollars)</t>
  </si>
  <si>
    <t>Audit fees</t>
  </si>
  <si>
    <t>Audit-related fees</t>
  </si>
  <si>
    <t>Tax fees</t>
  </si>
  <si>
    <t>Other fees</t>
  </si>
  <si>
    <t>Total fees</t>
  </si>
  <si>
    <t xml:space="preserve"> 
  Consolidated Financial Statements for Lan Chile S.A. and Subsidiaries </t>
  </si>
  <si>
    <t>Page</t>
  </si>
  <si>
    <t>Audited Consolidated Financial Statements</t>
  </si>
  <si>
    <t>Reports of Independent Auditors</t>
  </si>
  <si>
    <t>F2</t>
  </si>
  <si>
    <t>Consolidated Balance Sheets at December 31, 2005</t>
  </si>
  <si>
    <t>F3</t>
  </si>
  <si>
    <t>Consolidated Statement of Income for the years ended December 31, 2003, 2004 and 2005</t>
  </si>
  <si>
    <t>F5</t>
  </si>
  <si>
    <t>Consolidated Statements of Cash Flows for the years ended December 31, 2003, 2004 and 2005</t>
  </si>
  <si>
    <t>F6</t>
  </si>
  <si>
    <t>Reconciliation of Net Income to Net Cash Provided by Operating Activities for the years ended December 31, 2003, 2004 and 2005</t>
  </si>
  <si>
    <t>F7</t>
  </si>
  <si>
    <t>Notes to Consolidated Financial Statements at December 31, 2005</t>
  </si>
  <si>
    <t>F8</t>
  </si>
  <si>
    <t>Joint Action Agreement among Inversiones Costa Verde Limitada y Compañía en Comandita por Acciones, Inversiones Santa Cecilia S.A., and Axxion S.A. (incorporated by reference to
our annual report on Form 20-F (File No. 001-14728) filed on June 30, 2005).</t>
  </si>
  <si>
    <t>Purchase Agreements between Lan Chile S.A. and Airbus Industrie relating to Airbus A320-family aircraft and Airbus A340 series aircraft (incorporated by reference to our annual report on Form
20-F (File No. 001-14728) filed on June 24, 2001 and portions of which have been omitted pursuant to a request for confidential treatment).</t>
  </si>
  <si>
    <t>4.1.1</t>
  </si>
  <si>
    <t>Amendments No. 2 and 3, Letter Agreements No. 1, 2, 3, 4, 5, 6A, 6B, 7, 8 to Amendment No. 2, Side Letters to Amendment No. 2 and Side Letter to Amendment No. 3 to the Second A320F Purchase
Agreement dated March 20, 1998 as amended and restated, between Lan Airlines S.A. (formerly known as Lan Chile S.A.) and Airbus S.A.S. (as successor to Airbus Industrie).*</t>
  </si>
  <si>
    <t>Purchase Agreement No. 2126 between Lan Chile S.A. and The Boeing Company as amended and supplemented, relating to Model 767-316ER, Model 767-38EF, and Model 767-316F Aircraft (incorporated
by reference to our amended annual report on Form 20-F (File No. 001-14728) filed on December 21, 2004 and portions of which have been omitted pursuant to a request for confidential treatment).</t>
  </si>
  <si>
    <t>4.2.1</t>
  </si>
  <si>
    <t>Supplemental Agreements No. 16, 17, 18, 19, 20, 21 and 22 to the Purchase Agreement No. 2126 between Lan Airlines (formerly known as Lan Chile S.A.) and The Boeing Company, relating to Model
767-316ER, Model 767-38EF, and Model 767-316F Aircraft, dated as of January 30, 1998.*</t>
  </si>
  <si>
    <t>List of subsidiaries of the Company.</t>
  </si>
  <si>
    <t>Certification of Chief Executive Officer pursuant to Section 302 of the Sarbanes-Oxley Act of 2002.</t>
  </si>
  <si>
    <t>Certification of Chief Financial Officer pursuant to Section 302 of the Sarbanes-Oxley Act of 2002.</t>
  </si>
  <si>
    <t>Certifications of Chief Financial Officer and Chief Executive Officer pursuant to Section 906 of the Sarbanes-Oxley Act of 2002.</t>
  </si>
  <si>
    <t>(In thousands of US$)</t>
  </si>
  <si>
    <t>ASSETS</t>
  </si>
  <si>
    <t>CURRENT ASSETS</t>
  </si>
  <si>
    <t>Cash</t>
  </si>
  <si>
    <t>Time deposits</t>
  </si>
  <si>
    <t>Marketable securities (Note 3)</t>
  </si>
  <si>
    <t>Trade accounts receivable and other, net (Note 4)</t>
  </si>
  <si>
    <t>Notes and accounts receivable from related companies (Note 14)</t>
  </si>
  <si>
    <t>Inventories (Note 5)</t>
  </si>
  <si>
    <t>Prepaid and recoverable taxes</t>
  </si>
  <si>
    <t>Prepaid expenses (Note 6)</t>
  </si>
  <si>
    <t>Deferred income tax assets (Note 13)</t>
  </si>
  <si>
    <t>Other current assets (Note 7)</t>
  </si>
  <si>
    <t>Total current assets</t>
  </si>
  <si>
    <t>PROPERTY AND EQUIPMENT (net) (Note 8)</t>
  </si>
  <si>
    <t>OTHER ASSETS</t>
  </si>
  <si>
    <t>Investments in related companies (Note 9)</t>
  </si>
  <si>
    <t>Goodwill (Note 9)</t>
  </si>
  <si>
    <t>Long-term accounts receivable</t>
  </si>
  <si>
    <t>Advances for purchases of aircraft and other deposits (Note 10)</t>
  </si>
  <si>
    <t>Other (Note 11)</t>
  </si>
  <si>
    <t xml:space="preserve"> The accompanying Notes 1 to 26 form an integral part of these consolidated financial statements.
</t>
  </si>
  <si>
    <t>LIABILITIES AND SHAREHOLDERS EQUITY</t>
  </si>
  <si>
    <t>CURRENT LIABILITIES</t>
  </si>
  <si>
    <t>Current of short-term loans from financial institutions</t>
  </si>
  <si>
    <t>Current portion of long-term loans from financial institutions (Note 15)</t>
  </si>
  <si>
    <t>Current portion of long-term leasing obligations (Note 17)</t>
  </si>
  <si>
    <t>Securitization obligation (Note 16)</t>
  </si>
  <si>
    <t>Dividends payable</t>
  </si>
  <si>
    <t>Accounts payable</t>
  </si>
  <si>
    <t>Notes and accounts payable to related companies (Note 14)</t>
  </si>
  <si>
    <t>Air traffic liability and other unearned income</t>
  </si>
  <si>
    <t>Other current liabilities (Note 12)</t>
  </si>
  <si>
    <t>Total current liabilities</t>
  </si>
  <si>
    <t>LONG-TERM LIABILITIES</t>
  </si>
  <si>
    <t>Loans from financial institutions (Note 15)</t>
  </si>
  <si>
    <t>Other creditors</t>
  </si>
  <si>
    <t>Provisions (Note 12)</t>
  </si>
  <si>
    <t>Obligations under capital leases (Note 17)</t>
  </si>
  <si>
    <t>Deferred income tax liabilities (Note 13)</t>
  </si>
  <si>
    <t>Total long-term liabilities</t>
  </si>
  <si>
    <t>MINORITY INTEREST</t>
  </si>
  <si>
    <t>COMMITMENTS AND CONTINGENCIES (Note 22)</t>
  </si>
  <si>
    <t>SHAREHOLDERS EQUITY (Note 18)</t>
  </si>
  <si>
    <t>Common stock (318,909,090 shares)</t>
  </si>
  <si>
    <t>Reserves</t>
  </si>
  <si>
    <t>Retained earnings</t>
  </si>
  <si>
    <t>Total shareholders equity</t>
  </si>
  <si>
    <t>For the years ended December 31,</t>
  </si>
  <si>
    <t>REVENUES</t>
  </si>
  <si>
    <t>Other (Note 19)</t>
  </si>
  <si>
    <t>Total operating revenues (Note 24)</t>
  </si>
  <si>
    <t>EXPENSES</t>
  </si>
  <si>
    <t>Wages and benefits (Note 20)</t>
  </si>
  <si>
    <t>OTHER INCOME AND EXPENSES</t>
  </si>
  <si>
    <t>Other income (expense) - net (Note 21)</t>
  </si>
  <si>
    <t>Income taxes (Note 13)</t>
  </si>
  <si>
    <t>NET INCOME</t>
  </si>
  <si>
    <t>CASH FLOWS FROM OPERATING ACTIVITIES</t>
  </si>
  <si>
    <t>Collection of trade accounts receivable</t>
  </si>
  <si>
    <t>Other income received</t>
  </si>
  <si>
    <t>Payments to suppliers and personnel</t>
  </si>
  <si>
    <t>Interest paid</t>
  </si>
  <si>
    <t>Income tax paid</t>
  </si>
  <si>
    <t>Other expenses paid</t>
  </si>
  <si>
    <t>Value-added tax and similar payments</t>
  </si>
  <si>
    <t>Net cash provided by operating activities</t>
  </si>
  <si>
    <t>CASH FLOWS FROM FINANCING ACTIVITIES</t>
  </si>
  <si>
    <t>Loans obtained</t>
  </si>
  <si>
    <t>Other loans from related companies</t>
  </si>
  <si>
    <t>Dividend payments</t>
  </si>
  <si>
    <t>Loans repaid</t>
  </si>
  <si>
    <t>Net cash provided by (used in) financing activities</t>
  </si>
  <si>
    <t>CASH FLOWS FROM INVESTING ACTIVITIES</t>
  </si>
  <si>
    <t>Acquisitions of property and equipment</t>
  </si>
  <si>
    <t>Proceeds from sales of property and equipment</t>
  </si>
  <si>
    <t>Sale of financial instruments and other investments</t>
  </si>
  <si>
    <t>Other investments</t>
  </si>
  <si>
    <t>Investments in financial instruments</t>
  </si>
  <si>
    <t>Net cash (used in) investing activities</t>
  </si>
  <si>
    <t>NET INCREASE (DECREASE) IN CASH AND CASH EQUIVALENTS</t>
  </si>
  <si>
    <t>CASH AND CASH EQUIVALENTS AT BEGINNING OF YEAR</t>
  </si>
  <si>
    <t>CASH AND CASH EQUIVALENTS AT END OF YEAR</t>
  </si>
  <si>
    <t>NET INCOME FOR THE YEAR</t>
  </si>
  <si>
    <t>ADJUSTMENTS TO RECONCILE NET INCOME TO NET CASH PROVIDED BY OPERATING ACTIVITIES</t>
  </si>
  <si>
    <t>Depreciation</t>
  </si>
  <si>
    <t>Gain on sales of investments</t>
  </si>
  <si>
    <t>Gain on sales and retirements of property and equipment</t>
  </si>
  <si>
    <t>Proportional share of results of equity method investments</t>
  </si>
  <si>
    <t>Amortization of goodwill</t>
  </si>
  <si>
    <t>Write-offs and provisions</t>
  </si>
  <si>
    <t>Foreign exchange losses/(gains)</t>
  </si>
  <si>
    <t>CHANGES IN ASSETS AND LIABILITIES</t>
  </si>
  <si>
    <t>(Increase) decrease in accounts receivable - trade</t>
  </si>
  <si>
    <t>(Increase) decrease in inventories</t>
  </si>
  <si>
    <t>(Increase) decrease in other assets</t>
  </si>
  <si>
    <t>(Decrease) increase in accounts payable</t>
  </si>
  <si>
    <t>(Decrease) increase in other liabilities</t>
  </si>
  <si>
    <t>December 31</t>
  </si>
  <si>
    <t>Percentage of direct and indirect ownership:</t>
  </si>
  <si>
    <t>Lan Perú S.A.</t>
  </si>
  <si>
    <t>Inversiones Lan S.A. and subsidiaries</t>
  </si>
  <si>
    <t>Lan Cargo S.A. (formerly Lan Chile Cargo S.A.) and subsidiaries</t>
  </si>
  <si>
    <t>Inmobiliaria Aeronáutica S.A.</t>
  </si>
  <si>
    <t>Comercial Masterhouse S.A.</t>
  </si>
  <si>
    <t>Sistemas de Distribución Amadeus Chile S.A.</t>
  </si>
  <si>
    <t>Lan Courier S.A. and subsidiary</t>
  </si>
  <si>
    <t>Lan Card S.A.</t>
  </si>
  <si>
    <t>Lan Pax Group S.A. and subsidiaries</t>
  </si>
  <si>
    <t>Lan Cargo Group S.A.</t>
  </si>
  <si>
    <t>Línea Aérea Nacional Chile S.A.</t>
  </si>
  <si>
    <t>Lan Chile Investments Limited and subsidiaries</t>
  </si>
  <si>
    <t>Asset classification</t>
  </si>
  <si>
    <t>Residual Value (%)</t>
  </si>
  <si>
    <t>Basis of depreciation</t>
  </si>
  <si>
    <t>Boeing 767-300 F aircraft</t>
  </si>
  <si>
    <t>Useful life (15 years)</t>
  </si>
  <si>
    <t>Boeing 767-300 ER aircraft</t>
  </si>
  <si>
    <t>Boeing 737-200 ADV aircraft</t>
  </si>
  <si>
    <t>Useful life (until December 31, 2008)</t>
  </si>
  <si>
    <t>Boeing 767-200 ER aircraft</t>
  </si>
  <si>
    <t>DC-8 61F</t>
  </si>
  <si>
    <t>Useful life (until December 31, 2004)</t>
  </si>
  <si>
    <t>Airbus A-320</t>
  </si>
  <si>
    <t>Useful life (20 years)</t>
  </si>
  <si>
    <t>Engines 767</t>
  </si>
  <si>
    <t>Engines 737</t>
  </si>
  <si>
    <t>Engines Airbus A-320</t>
  </si>
  <si>
    <t>Engines Airbus A-340</t>
  </si>
  <si>
    <t>Rotating parts</t>
  </si>
  <si>
    <t>Buildings</t>
  </si>
  <si>
    <t>Useful life (10-50 years)</t>
  </si>
  <si>
    <t>Communications and computer equipment</t>
  </si>
  <si>
    <t>Useful life (5-10 years)</t>
  </si>
  <si>
    <t>Furniture and office equipment</t>
  </si>
  <si>
    <t>Useful life (3-10 years)</t>
  </si>
  <si>
    <t>Inventories</t>
  </si>
  <si>
    <t>Marketable securities (see Note 3)</t>
  </si>
  <si>
    <t>Bonds</t>
  </si>
  <si>
    <t>Defined-term mutual funds</t>
  </si>
  <si>
    <t>Date of</t>
  </si>
  <si>
    <t>At December 31, 2005</t>
  </si>
  <si>
    <t>Purchase</t>
  </si>
  <si>
    <t>Maturity</t>
  </si>
  <si>
    <t>Interest rate</t>
  </si>
  <si>
    <t>Carrying
amount</t>
  </si>
  <si>
    <t>Market
value</t>
  </si>
  <si>
    <t>%</t>
  </si>
  <si>
    <t>(In thousands of US$)</t>
  </si>
  <si>
    <t>Chilean bonds</t>
  </si>
  <si>
    <t>06/15/2004</t>
  </si>
  <si>
    <t>08/02/2006</t>
  </si>
  <si>
    <t>Foreign bonds</t>
  </si>
  <si>
    <t>06/28/2004</t>
  </si>
  <si>
    <t>11/20/2006</t>
  </si>
  <si>
    <t>Accounts receivable - passenger services</t>
  </si>
  <si>
    <t>Accounts receivable - cargo services</t>
  </si>
  <si>
    <t>Other accounts receivable</t>
  </si>
  <si>
    <t>Spare parts and materials used for third party maintenance</t>
  </si>
  <si>
    <t>Duty-free inventories</t>
  </si>
  <si>
    <t>Prepaid insurance on aircraft</t>
  </si>
  <si>
    <t>Prepaid rentals on aircraft and costs of receiving leased aircraft</t>
  </si>
  <si>
    <t>Prepaid advertising services</t>
  </si>
  <si>
    <t>Restricted funds associated with aircraft leases and purchases and other deposits</t>
  </si>
  <si>
    <t>Fair value of derivative contracts</t>
  </si>
  <si>
    <t>Flight equipment:</t>
  </si>
  <si>
    <t>Boeing 767 aircraft under capital lease</t>
  </si>
  <si>
    <t>Boeing 737 - 200ADV aircraft</t>
  </si>
  <si>
    <t>Boeing 767 - 200ER aircraft</t>
  </si>
  <si>
    <t>Boeing 767 - 300F freighter aircraft</t>
  </si>
  <si>
    <t>Airbus A-319 aircraft</t>
  </si>
  <si>
    <t>Airbus A-320 aircraft</t>
  </si>
  <si>
    <t>DC-8 aircraft</t>
  </si>
  <si>
    <t>Engines and rotating parts</t>
  </si>
  <si>
    <t>Spare parts</t>
  </si>
  <si>
    <t>Land and buildings:</t>
  </si>
  <si>
    <t>Land</t>
  </si>
  <si>
    <t>Other installations</t>
  </si>
  <si>
    <t>Construction in progress</t>
  </si>
  <si>
    <t>Other fixed assets:</t>
  </si>
  <si>
    <t>Communication and computer equipment</t>
  </si>
  <si>
    <t>Equipment under capital leases</t>
  </si>
  <si>
    <t>Property and equipment (gross)</t>
  </si>
  <si>
    <t>Less: Accumulated depreciation</t>
  </si>
  <si>
    <t>Property and equipment (net)</t>
  </si>
  <si>
    <t>Aircraft</t>
  </si>
  <si>
    <t>Model</t>
  </si>
  <si>
    <t>Use</t>
  </si>
  <si>
    <t>Boeing 737</t>
  </si>
  <si>
    <t>200ADV</t>
  </si>
  <si>
    <t>Passenger/Freight</t>
  </si>
  <si>
    <t>Freight</t>
  </si>
  <si>
    <t>Boeing 767</t>
  </si>
  <si>
    <t>300ER</t>
  </si>
  <si>
    <t>300F</t>
  </si>
  <si>
    <t>Boeing 767 (*)</t>
  </si>
  <si>
    <t>200ER</t>
  </si>
  <si>
    <t>Airbus A-319</t>
  </si>
  <si>
    <t>DC-8</t>
  </si>
  <si>
    <t>61-F</t>
  </si>
  <si>
    <t>Total owned</t>
  </si>
  <si>
    <t>Airbus A 319</t>
  </si>
  <si>
    <t>Airbus A 320</t>
  </si>
  <si>
    <t>Airbus A 340</t>
  </si>
  <si>
    <t>Total leased</t>
  </si>
  <si>
    <t>Total owned and leased</t>
  </si>
  <si>
    <t>Percentage of ownership</t>
  </si>
  <si>
    <t>Book value of
investment</t>
  </si>
  <si>
    <t>Proportional Share
of income (loss)</t>
  </si>
  <si>
    <t>Company</t>
  </si>
  <si>
    <t>Concesionaria Chucumata S.A.</t>
  </si>
  <si>
    <t>CAE Entrenamiento de Vuelo Chile Ltda. (ExFTCC)</t>
  </si>
  <si>
    <t>Lufthansa Lan Chile Technical Training S.A.</t>
  </si>
  <si>
    <t>Austral Sociedad Concesionaria S.A.</t>
  </si>
  <si>
    <t>Florida West International Airways Inc. (1)</t>
  </si>
  <si>
    <t>Skypost. Inc. (3)</t>
  </si>
  <si>
    <t>Choice Air Courier del Perú S.A.</t>
  </si>
  <si>
    <t>Skynet London. Ltd. (2)</t>
  </si>
  <si>
    <t>SkyBox Internacional de Venezuela (2)</t>
  </si>
  <si>
    <t>SkyBox Soluciones Logísticas S.A. (2)</t>
  </si>
  <si>
    <t>Skynet Worldwide Express of California L.C. (2)</t>
  </si>
  <si>
    <t>Vimalcor S.A. (3)</t>
  </si>
  <si>
    <t>Skyworld International Couriers S.A.</t>
  </si>
  <si>
    <t>Skybox de Colombia Ltda. (3)</t>
  </si>
  <si>
    <t>Balance
January 1, 2005</t>
  </si>
  <si>
    <t>Additions
and deductions</t>
  </si>
  <si>
    <t>Amortization</t>
  </si>
  <si>
    <t>Balance
December 31, 2005</t>
  </si>
  <si>
    <t>Goodwill on purchase of:</t>
  </si>
  <si>
    <t>Lan Cargo S.A. (Ex Lan Chile Cargo S.A.)</t>
  </si>
  <si>
    <t>Prime Airport Service Inc.</t>
  </si>
  <si>
    <t>Mas Investment Limited</t>
  </si>
  <si>
    <t>Air Cargo Limited</t>
  </si>
  <si>
    <t>Promotora Aérea Latinoamericana S.A.</t>
  </si>
  <si>
    <t>Inversiones Aéreas S.A. (purchase of interest in Lan Perú S.A.)</t>
  </si>
  <si>
    <t>Aerolinheas Brasileiras S.A.</t>
  </si>
  <si>
    <t>Skyworld International Couriers, Inc.</t>
  </si>
  <si>
    <t>Lan Box, Inc.</t>
  </si>
  <si>
    <t>SkyBox Services Corp.</t>
  </si>
  <si>
    <t>Skyworld Internacional Courier S.A.</t>
  </si>
  <si>
    <t>H.G.A. Rampas y Servicios A. de Guayaquil S.A.</t>
  </si>
  <si>
    <t>H.G.A. Rampas del Ecuador S.A.</t>
  </si>
  <si>
    <t>Inversora Cordillera S.A.</t>
  </si>
  <si>
    <t>Aero 2000 S.A.</t>
  </si>
  <si>
    <t>Negative goodwill on purchase of:</t>
  </si>
  <si>
    <t>Choice Air Courier del Perú S.A</t>
  </si>
  <si>
    <t>Americonsult de Guatemala S.A.</t>
  </si>
  <si>
    <t>Balance
January 1, 2004</t>
  </si>
  <si>
    <t>Balance
December 31, 2004</t>
  </si>
  <si>
    <t>Vimalcor S.A.</t>
  </si>
  <si>
    <t>Advances for purchases of Boeing 767 and lease of Airbus aircraft</t>
  </si>
  <si>
    <t>Deposits on aircraft leases</t>
  </si>
  <si>
    <t>Other deposits</t>
  </si>
  <si>
    <t>Unrealized losses on derivative contracts(1)</t>
  </si>
  <si>
    <t>Deposits related to aircraft to be purchased or leased and others</t>
  </si>
  <si>
    <t>Engine overhaul provision</t>
  </si>
  <si>
    <t>Withholdings on employee salaries</t>
  </si>
  <si>
    <t>Employee vacations</t>
  </si>
  <si>
    <t>Lan Pass awards and Lan Corporate liability (frequent flyer mileage)</t>
  </si>
  <si>
    <t>Accumulated losses in Florida West International Airways, Inc. (See Note 9)</t>
  </si>
  <si>
    <t>Income taxes payable</t>
  </si>
  <si>
    <t>Boarding fees</t>
  </si>
  <si>
    <t>Deferred tax Assets</t>
  </si>
  <si>
    <t>Deferred tax Liabilities</t>
  </si>
  <si>
    <t>Short-term</t>
  </si>
  <si>
    <t>Long-term</t>
  </si>
  <si>
    <t>Allowance for doubtful accounts</t>
  </si>
  <si>
    <t>Provision for obsolescence of spare parts</t>
  </si>
  <si>
    <t>Provision for vacations</t>
  </si>
  <si>
    <t>Tax loss carry forwards</t>
  </si>
  <si>
    <t>Gross deferred tax assets</t>
  </si>
  <si>
    <t>Prepaid expenses</t>
  </si>
  <si>
    <t>Unearned income</t>
  </si>
  <si>
    <t>Gross deferred tax liabilities</t>
  </si>
  <si>
    <t>Less: Complementary accounts</t>
  </si>
  <si>
    <t>Deferred tax assets valuation allowance</t>
  </si>
  <si>
    <t>Deferred tax Assets</t>
  </si>
  <si>
    <t>For the years ended December 31,</t>
  </si>
  <si>
    <t>Current income tax expense</t>
  </si>
  <si>
    <t>Deferred income tax expense</t>
  </si>
  <si>
    <t>Other tax expense</t>
  </si>
  <si>
    <t>At December 31,</t>
  </si>
  <si>
    <t>Relationship</t>
  </si>
  <si>
    <t>San Alberto S.A. and subsidiaries</t>
  </si>
  <si>
    <t>Common ownership</t>
  </si>
  <si>
    <t>Ultramar Agencia Marítima Ltda.</t>
  </si>
  <si>
    <t>Florida West International Airways Inc.</t>
  </si>
  <si>
    <t>Equity method investee</t>
  </si>
  <si>
    <t>(In thousands of US$)</t>
  </si>
  <si>
    <t>Florida West International Airway Inc.</t>
  </si>
  <si>
    <t>Amount</t>
  </si>
  <si>
    <t>Description of transaction</t>
  </si>
  <si>
    <t>Florida West International</t>
  </si>
  <si>
    <t>Aircraft rents received</t>
  </si>
  <si>
    <t>Airways Inc.</t>
  </si>
  <si>
    <t>Lan owns 25%</t>
  </si>
  <si>
    <t>Line aircraft maintenance received</t>
  </si>
  <si>
    <t>Aircraft rents provided</t>
  </si>
  <si>
    <t>Air cargo services provided</t>
  </si>
  <si>
    <t>Others transactions provided</t>
  </si>
  <si>
    <t>Jet fuel payments</t>
  </si>
  <si>
    <t>Interline collection</t>
  </si>
  <si>
    <t>Other payments</t>
  </si>
  <si>
    <t>Lufthansa Lan Technical</t>
  </si>
  <si>
    <t>Training received</t>
  </si>
  <si>
    <t>Training S.A.</t>
  </si>
  <si>
    <t>Lan owns 50%</t>
  </si>
  <si>
    <t>Prepaid training hours</t>
  </si>
  <si>
    <t>Inmobiliaria Parque</t>
  </si>
  <si>
    <t>San Luis Dos S.A.</t>
  </si>
  <si>
    <t>Real estate transaction</t>
  </si>
  <si>
    <t>Payable during the years</t>
  </si>
  <si>
    <t>Interest rate
at
December 31, 2005</t>
  </si>
  <si>
    <t>Loan in US dollars</t>
  </si>
  <si>
    <t>2000 - 2005 (biannually)</t>
  </si>
  <si>
    <t>LIBOR+1.4</t>
  </si>
  <si>
    <t>2001 - 2012   (quarterly)</t>
  </si>
  <si>
    <t>LIBOR+0.3679</t>
  </si>
  <si>
    <t>2001 - 2013   (quarterly)</t>
  </si>
  <si>
    <t>LIBOR+1.0823</t>
  </si>
  <si>
    <t>2002 - 2006   (quarterly)</t>
  </si>
  <si>
    <t>2002 - 2012   (quarterly)</t>
  </si>
  <si>
    <t>LIBOR+1.25</t>
  </si>
  <si>
    <t>2002 - 2014   (quarterly)</t>
  </si>
  <si>
    <t>LIBOR+0.9680</t>
  </si>
  <si>
    <t>2005 - 2017   (quarterly)</t>
  </si>
  <si>
    <t>LIBOR+1.1168</t>
  </si>
  <si>
    <t>Less - current portion</t>
  </si>
  <si>
    <t>Long - term portion</t>
  </si>
  <si>
    <t>Payments during the years ended December 31,</t>
  </si>
  <si>
    <t>2011 - 2015</t>
  </si>
  <si>
    <t>2016</t>
  </si>
  <si>
    <t>Subtotal</t>
  </si>
  <si>
    <t>Current portion - 2006</t>
  </si>
  <si>
    <t>Payable during the year ending December 31,</t>
  </si>
  <si>
    <t>Operating
leases
(aircraft)</t>
  </si>
  <si>
    <t>Capital
leases</t>
  </si>
  <si>
    <t>2016 - 2020</t>
  </si>
  <si>
    <t>Total minimum lease payments</t>
  </si>
  <si>
    <t>Less: Amount representing interest</t>
  </si>
  <si>
    <t>Present value of minimum lease payments</t>
  </si>
  <si>
    <t>Less: Current portion of obligation</t>
  </si>
  <si>
    <t>Long-term portion of leasing obligations</t>
  </si>
  <si>
    <t>Number of shares</t>
  </si>
  <si>
    <t>Common
stock</t>
  </si>
  <si>
    <t>(Deficit) in
development
period of
subsidiary</t>
  </si>
  <si>
    <t>Accumulated
earnings</t>
  </si>
  <si>
    <t>Interim
dividends</t>
  </si>
  <si>
    <t>Net income
for the year</t>
  </si>
  <si>
    <t>(In thousands of US$ except Number of shares)</t>
  </si>
  <si>
    <t>Balances at December 31, 2002</t>
  </si>
  <si>
    <t>Transfer of net income from prior year</t>
  </si>
  <si>
    <t>Final dividends paid</t>
  </si>
  <si>
    <t>Interim dividends</t>
  </si>
  <si>
    <t>Net income for the year 2003</t>
  </si>
  <si>
    <t>Balances at December 31, 2003</t>
  </si>
  <si>
    <t>Net income for the year 2004</t>
  </si>
  <si>
    <t>Balances at December 31, 2004</t>
  </si>
  <si>
    <t>Net income for the year 2005</t>
  </si>
  <si>
    <t>Balances at December 31, 2005</t>
  </si>
  <si>
    <t>Reserve for adjustment of the value of fixed assets</t>
  </si>
  <si>
    <t>Reserve for adjustment of the value of leased fixed assets</t>
  </si>
  <si>
    <t>For the year ended December 31,</t>
  </si>
  <si>
    <t>Aircraft leases</t>
  </si>
  <si>
    <t>Logistics and couriers</t>
  </si>
  <si>
    <t>Ground services</t>
  </si>
  <si>
    <t>Duty free</t>
  </si>
  <si>
    <t>Storage and customs brokerage</t>
  </si>
  <si>
    <t>Flight personnel</t>
  </si>
  <si>
    <t>Maintenance personnel</t>
  </si>
  <si>
    <t>Ground personnel</t>
  </si>
  <si>
    <t>Administrative and corporate employees</t>
  </si>
  <si>
    <t>For the year ended December 31,</t>
  </si>
  <si>
    <t>Non-operating income:</t>
  </si>
  <si>
    <t>Swap fuel contracts</t>
  </si>
  <si>
    <t>Foreign currency transactions (net)</t>
  </si>
  <si>
    <t>Earnings on investments (equity method)</t>
  </si>
  <si>
    <t>Income from financial advisory services and others</t>
  </si>
  <si>
    <t>Non-operating expenses:</t>
  </si>
  <si>
    <t>Losses on investments (equity method)</t>
  </si>
  <si>
    <t>Non-recurring indemnities paid to employees</t>
  </si>
  <si>
    <t>Other income (expense) - net</t>
  </si>
  <si>
    <t xml:space="preserve"> Direct Guarantees (In thousands of US$): </t>
  </si>
  <si>
    <t>Type of Guarantee</t>
  </si>
  <si>
    <t>Assets Pledged as Collateral</t>
  </si>
  <si>
    <t>Amount outstanding at
Balance sheet date</t>
  </si>
  <si>
    <t>Type</t>
  </si>
  <si>
    <t>Book Value</t>
  </si>
  <si>
    <t>Mortgage, and pledge guarantee</t>
  </si>
  <si>
    <t>Aircraft and motors</t>
  </si>
  <si>
    <t>Mortgage</t>
  </si>
  <si>
    <t>Building</t>
  </si>
  <si>
    <t>Pledge</t>
  </si>
  <si>
    <t>Motors</t>
  </si>
  <si>
    <t xml:space="preserve"> Other </t>
  </si>
  <si>
    <t>Assets denominated in:</t>
  </si>
  <si>
    <t>Chilean pesos</t>
  </si>
  <si>
    <t>Other currencies</t>
  </si>
  <si>
    <t>Liabilities denominated in:</t>
  </si>
  <si>
    <t xml:space="preserve"> ”</t>
  </si>
  <si>
    <t>Domestic (Chile)</t>
  </si>
  <si>
    <t>North America</t>
  </si>
  <si>
    <t>South America (excluding Chile)</t>
  </si>
  <si>
    <t>Europe</t>
  </si>
  <si>
    <t>Pacific</t>
  </si>
  <si>
    <t>For the year ended December 31,</t>
  </si>
  <si>
    <t>Cost of depreciation and amortization determined by (in
thousands of US$)</t>
  </si>
  <si>
    <t>Cost of aircraft maintenance determined by (in
thousands of US$)</t>
  </si>
  <si>
    <t>Accrual method</t>
  </si>
  <si>
    <t>Deferral method</t>
  </si>
  <si>
    <t>Increase (decrease) in cash flow</t>
  </si>
  <si>
    <t>Net cash (used in) provided by financing activities under Chilean GAAP</t>
  </si>
  <si>
    <t>Net cash (used in) provided by financing activities under US GAAP</t>
  </si>
  <si>
    <t>Net cash (used in) investing activities under Chilean GAAP</t>
  </si>
  <si>
    <t>Net cash (used in) investing activities under US GAAP</t>
  </si>
  <si>
    <t>Defined-term mutual funds (included in Marketable Securities)</t>
  </si>
  <si>
    <t>Net income in accordance with Chilean GAAP financial statements</t>
  </si>
  <si>
    <t>Deferred income tax provision (par. 1 a)</t>
  </si>
  <si>
    <t>Purchase accounting adjustments of property and equipment on Lan Cargo S.A (Ex Lan Chile Cargo S.A.) acquisition (par. 1 b)</t>
  </si>
  <si>
    <t>Reversal of depreciation of the revaluation from technical appraisal of property and equipment (par. 1 c)</t>
  </si>
  <si>
    <t>Fair value of derivative not considered to be a hedge (par. 1 l and par. 2 f)</t>
  </si>
  <si>
    <t>Ineffectiveness of cash flow hedges of forecasted jet fuel purchases (par. 1 l and par. 2 f)</t>
  </si>
  <si>
    <t>Ineffectiveness of cash flow hedges of forecasted securitization (net of amortization) (par. 1 l and par. 2 f)</t>
  </si>
  <si>
    <t>Reversal of goodwill and its amortization (par. 1 b)</t>
  </si>
  <si>
    <t>Net income in accordance with US GAAP</t>
  </si>
  <si>
    <t>Comprehensive income (loss):</t>
  </si>
  <si>
    <t>Fair value of cash flow hedges:</t>
  </si>
  <si>
    <t>Interest rate contracts (par. 1 l and par. 2 f)</t>
  </si>
  <si>
    <t>Jet fuel swaps (par. 1 l and par. 2 f)</t>
  </si>
  <si>
    <t>Treasury rate lock (par. 1 l and par. 2 f)</t>
  </si>
  <si>
    <t>Unrealized gain (loss) on investment</t>
  </si>
  <si>
    <t>Other comprehensive income (loss) before taxes</t>
  </si>
  <si>
    <t>Income tax (expense) benefit related to items of other comprehensive income (par. 1 a)</t>
  </si>
  <si>
    <t>Comprehensive income in accordance with US GAAP</t>
  </si>
  <si>
    <t>Total Shareholders Equity in accordance with Chilean GAAP financial statements</t>
  </si>
  <si>
    <t>Purchase accounting adjustments of property and equipment arising from Lan Cargo S.A. (Ex Lan Chile Cargo S.A.) acquisition (par. 1
b)</t>
  </si>
  <si>
    <t>Reversal of utilization of tax loss carryovers in Perú (par. 1 k)</t>
  </si>
  <si>
    <t>Ineffectiveness of cash flow hedge of forecasted securitization (net of amortization ) (par. 1 l and par. 2 f)</t>
  </si>
  <si>
    <t>Difference in purchase accounting adjustments (par. 1 b)</t>
  </si>
  <si>
    <t>Amortization of goodwill basis differences pre-SFAS 141 (par. 1 b)</t>
  </si>
  <si>
    <t>Reversal of amortization of goodwill under chilean gaap subsequent to implementation of SFAS 141 (par. 1 b)</t>
  </si>
  <si>
    <t>Total Shareholders Equity in accordance with US GAAP</t>
  </si>
  <si>
    <t>Accumulated other comprehensive loss</t>
  </si>
  <si>
    <t>Other comprehensive income (loss), net of income tax</t>
  </si>
  <si>
    <t>Accumulated other comprehensive income (loss) in accordance with US GAAP</t>
  </si>
  <si>
    <t>Total shareholders equity in accordance with US GAAP including accumulated other comprehensive income (loss)</t>
  </si>
  <si>
    <t>In thousands of US$</t>
  </si>
  <si>
    <t>Balance at December 31, 2002</t>
  </si>
  <si>
    <t>Reversal of accrued minimum dividend at December 31, 2002</t>
  </si>
  <si>
    <t>Distribution of final 2002 dividend</t>
  </si>
  <si>
    <t>Distribution of interim 2003 dividend</t>
  </si>
  <si>
    <t>Other comprehensive (loss):</t>
  </si>
  <si>
    <t>Gain from fair value of cash flow hedges</t>
  </si>
  <si>
    <t>Unrealized gain on investment</t>
  </si>
  <si>
    <t>Income tax expense related to items of other comprehensive income</t>
  </si>
  <si>
    <t>Net income for the year</t>
  </si>
  <si>
    <t>Balance at December 31, 2003</t>
  </si>
  <si>
    <t>Distribution of final 2003 dividend</t>
  </si>
  <si>
    <t>Distribution of interim 2004 dividend</t>
  </si>
  <si>
    <t>Other comprehensive income:</t>
  </si>
  <si>
    <t>Balance at December 31, 2004</t>
  </si>
  <si>
    <t>Distribution of final 2004 dividend</t>
  </si>
  <si>
    <t>Distribution of interim 2005 dividend</t>
  </si>
  <si>
    <t>Unrealized loss on investment</t>
  </si>
  <si>
    <t>Income tax expense related to items of other comprehensive loss</t>
  </si>
  <si>
    <t>Balance at December 31, 2005</t>
  </si>
  <si>
    <t>(In US$)</t>
  </si>
  <si>
    <t>Earnings per share under Chilean GAAP</t>
  </si>
  <si>
    <t>Basic and diluted earnings per share under US GAAP</t>
  </si>
  <si>
    <t>Weighted-average number of shares of common stock outstanding for basic and diluted earnings per share (in thousands)</t>
  </si>
  <si>
    <t>Cost</t>
  </si>
  <si>
    <t>Gross Unrealized
gains</t>
  </si>
  <si>
    <t>Gross
Unrealized
losses</t>
  </si>
  <si>
    <t>Fair Value</t>
  </si>
  <si>
    <t>Total securities available for sale</t>
  </si>
  <si>
    <t>Total provision under US GAAP</t>
  </si>
  <si>
    <t>Tax loss carryforwards</t>
  </si>
  <si>
    <t>Provisions for obsolescence of spare parts</t>
  </si>
  <si>
    <t>Net deferred tax liabilities</t>
  </si>
  <si>
    <t>Provision for income taxes at statutory Chilean tax rate Increase (decrease) in rates resulting from:</t>
  </si>
  <si>
    <t>Non-taxable income</t>
  </si>
  <si>
    <t>Non-deductible items</t>
  </si>
  <si>
    <t>Change in valuation allowance</t>
  </si>
  <si>
    <t>International income tax differences</t>
  </si>
  <si>
    <t>Increase in Chilean tax rates (effect on deferred income tax)</t>
  </si>
  <si>
    <t>Provision for income taxes at effective tax rates</t>
  </si>
  <si>
    <t xml:space="preserve"> Financial instruments: </t>
  </si>
  <si>
    <t>At December 31, 2005</t>
  </si>
  <si>
    <t>At December 31, 2004</t>
  </si>
  <si>
    <t>US GAAP
Carrying amount</t>
  </si>
  <si>
    <t>Fair
Value</t>
  </si>
  <si>
    <t>Marketable securities</t>
  </si>
  <si>
    <t>Current portion of long-term loans</t>
  </si>
  <si>
    <t>Current portion of other long-term obligations</t>
  </si>
  <si>
    <t>Bank loans (long-term)</t>
  </si>
  <si>
    <t>Other liabilities (long-term)</t>
  </si>
  <si>
    <t>Financial instruments:</t>
  </si>
  <si>
    <t>Interest rate Derivatives</t>
  </si>
  <si>
    <t xml:space="preserve"> Financial instruments: fuel price risk management </t>
  </si>
  <si>
    <t>Hedged Gallons (million gallons)</t>
  </si>
  <si>
    <t>Gain loss on fuel hedge contracts (ThUS$)</t>
  </si>
  <si>
    <t>Fair value of fuel hedge contracts (ThUS$)</t>
  </si>
  <si>
    <t xml:space="preserve"> Financial instruments: Interest rate risk management </t>
  </si>
  <si>
    <t>Losses on interest rate swap contracts (ThUS$)</t>
  </si>
  <si>
    <t>Fair value of interest rate swap contracts (ThUS$)</t>
  </si>
  <si>
    <t xml:space="preserve"> Subsidiaries </t>
  </si>
  <si>
    <t>Legal Name</t>
  </si>
  <si>
    <t>Place of Incorporation</t>
  </si>
  <si>
    <t>Doing Business As</t>
  </si>
  <si>
    <t>Ownership %1</t>
  </si>
  <si>
    <t>Lan Cargo S.A.</t>
  </si>
  <si>
    <t>Chile</t>
  </si>
  <si>
    <t>Lan Chile Cargo</t>
  </si>
  <si>
    <t>99.85%</t>
  </si>
  <si>
    <t>Aircraft International Leasing Limited</t>
  </si>
  <si>
    <t>Bahamas</t>
  </si>
  <si>
    <t>AILL</t>
  </si>
  <si>
    <t>99.98%</t>
  </si>
  <si>
    <t>Transporte Aéreo S.A.</t>
  </si>
  <si>
    <t>LanExpress</t>
  </si>
  <si>
    <t>99.9%</t>
  </si>
  <si>
    <t>Seagull Leasing LLC</t>
  </si>
  <si>
    <t>Delaware, USA</t>
  </si>
  <si>
    <t>Seagull</t>
  </si>
  <si>
    <t>100%</t>
  </si>
  <si>
    <t>South Florida Air Cargo</t>
  </si>
  <si>
    <t>Florida, USA</t>
  </si>
  <si>
    <t>Southflorida</t>
  </si>
  <si>
    <t>Bluebird Leasing LLC</t>
  </si>
  <si>
    <t>Delaware, USA</t>
  </si>
  <si>
    <t>Bluebird</t>
  </si>
  <si>
    <t>Lan Logistics Corp.</t>
  </si>
  <si>
    <t>Lanlogistics</t>
  </si>
  <si>
    <t>Lan Cargo Overseas Services Limited</t>
  </si>
  <si>
    <t>Lan Cargo Overseas</t>
  </si>
  <si>
    <t>Peru</t>
  </si>
  <si>
    <t>Lan Perú</t>
  </si>
  <si>
    <t>49%</t>
  </si>
  <si>
    <t>Inversiones Lan S.A.</t>
  </si>
  <si>
    <t>Inverlan</t>
  </si>
  <si>
    <t>99.7%</t>
  </si>
  <si>
    <t>Inmobiliaria Aeronáutica</t>
  </si>
  <si>
    <t>99.01%</t>
  </si>
  <si>
    <t>Lan Pax Group S.A.</t>
  </si>
  <si>
    <t>Lan Pax Group</t>
  </si>
  <si>
    <t>99.83%</t>
  </si>
  <si>
    <t>By:</t>
  </si>
  <si>
    <t>/s/ Enrique Cueto Plaza</t>
  </si>
  <si>
    <t>Name:</t>
  </si>
  <si>
    <t>Enrique Cueto Plaza</t>
  </si>
  <si>
    <t>Title:</t>
  </si>
  <si>
    <t>Chief Executive Officer</t>
  </si>
  <si>
    <t>/s/ Alejandro de la Fuente Goic</t>
  </si>
  <si>
    <t>Alejandro de la Fuente Goic</t>
  </si>
  <si>
    <t>Chief Financial Officer</t>
  </si>
  <si>
    <t xml:space="preserve"> Pursuant to Section 906 of the Sarbanes-Oxley Act of 2002
</t>
  </si>
  <si>
    <t>Dated: June 30, 2006</t>
  </si>
  <si>
    <t>Name: Enrique Cueto Plaza</t>
  </si>
  <si>
    <t>Title: Chief Executive Officer</t>
  </si>
  <si>
    <t>Name: Alejandro de la Fuente Goic</t>
  </si>
  <si>
    <t>Title: Chief Financial Officer</t>
  </si>
</sst>
</file>

<file path=xl/styles.xml><?xml version="1.0" encoding="utf-8"?>
<styleSheet xmlns="http://schemas.openxmlformats.org/spreadsheetml/2006/main">
  <numFmts count="7">
    <numFmt numFmtId="164" formatCode="General"/>
    <numFmt numFmtId="165" formatCode="_(\$* #,##0.00_);_(\$* \(#,##0.00\);_(\$* \-??_);_(@_)"/>
    <numFmt numFmtId="166" formatCode="#,##0.00"/>
    <numFmt numFmtId="167" formatCode="\(#,##0.00_);[RED]\(#,##0.00\)"/>
    <numFmt numFmtId="168" formatCode="#,##0"/>
    <numFmt numFmtId="169" formatCode="_(\$* #,##0_);_(\$* \(#,##0\);_(\$* \-_);_(@_)"/>
    <numFmt numFmtId="170" formatCode="\(#,##0_);[RED]\(#,##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5">
    <xf numFmtId="164" fontId="0" fillId="0" borderId="0" xfId="0" applyAlignment="1">
      <alignment/>
    </xf>
    <xf numFmtId="164" fontId="2" fillId="0" borderId="0" xfId="0" applyFont="1" applyBorder="1" applyAlignment="1">
      <alignment wrapText="1"/>
    </xf>
    <xf numFmtId="164" fontId="2" fillId="0" borderId="0" xfId="0" applyFont="1" applyBorder="1" applyAlignment="1">
      <alignment/>
    </xf>
    <xf numFmtId="164" fontId="2" fillId="0" borderId="0" xfId="0" applyFont="1" applyAlignment="1">
      <alignment/>
    </xf>
    <xf numFmtId="164" fontId="3" fillId="0" borderId="0" xfId="0" applyFont="1" applyAlignment="1">
      <alignment/>
    </xf>
    <xf numFmtId="165" fontId="0" fillId="0" borderId="0" xfId="0" applyNumberFormat="1" applyBorder="1" applyAlignment="1">
      <alignment/>
    </xf>
    <xf numFmtId="166" fontId="0" fillId="0" borderId="0" xfId="0" applyNumberFormat="1" applyAlignment="1">
      <alignment/>
    </xf>
    <xf numFmtId="167" fontId="0" fillId="0" borderId="0" xfId="0" applyNumberFormat="1" applyAlignment="1">
      <alignment/>
    </xf>
    <xf numFmtId="164" fontId="2" fillId="0" borderId="0" xfId="0" applyFont="1" applyAlignment="1">
      <alignment wrapText="1"/>
    </xf>
    <xf numFmtId="168" fontId="0" fillId="0" borderId="0" xfId="0" applyNumberFormat="1" applyAlignment="1">
      <alignment/>
    </xf>
    <xf numFmtId="169" fontId="0" fillId="0" borderId="0" xfId="0" applyNumberFormat="1" applyBorder="1" applyAlignment="1">
      <alignment/>
    </xf>
    <xf numFmtId="168" fontId="2" fillId="0" borderId="0" xfId="0" applyNumberFormat="1" applyFont="1" applyAlignment="1">
      <alignment/>
    </xf>
    <xf numFmtId="170" fontId="0" fillId="0" borderId="0" xfId="0" applyNumberFormat="1" applyAlignment="1">
      <alignment/>
    </xf>
    <xf numFmtId="164" fontId="0" fillId="0" borderId="0" xfId="0" applyBorder="1" applyAlignment="1">
      <alignment/>
    </xf>
    <xf numFmtId="164" fontId="0"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styles" Target="styles.xml" /><Relationship Id="rId90" Type="http://schemas.openxmlformats.org/officeDocument/2006/relationships/sharedStrings" Target="sharedStrings.xml" /><Relationship Id="rId9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T43"/>
  <sheetViews>
    <sheetView tabSelected="1"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ustomHeight="1">
      <c r="A2" s="1" t="s">
        <v>0</v>
      </c>
      <c r="B2" s="1"/>
      <c r="C2" s="1"/>
      <c r="D2" s="1"/>
      <c r="E2" s="1"/>
      <c r="F2" s="1"/>
    </row>
    <row r="5" spans="3:20" ht="15">
      <c r="C5" s="2" t="s">
        <v>1</v>
      </c>
      <c r="D5" s="2"/>
      <c r="E5" s="2"/>
      <c r="F5" s="2"/>
      <c r="G5" s="2"/>
      <c r="H5" s="2"/>
      <c r="I5" s="2"/>
      <c r="J5" s="2"/>
      <c r="K5" s="2"/>
      <c r="L5" s="2"/>
      <c r="M5" s="2"/>
      <c r="N5" s="2"/>
      <c r="O5" s="2"/>
      <c r="P5" s="2"/>
      <c r="Q5" s="2"/>
      <c r="R5" s="2"/>
      <c r="S5" s="2"/>
      <c r="T5" s="2"/>
    </row>
    <row r="6" spans="3:20" ht="15">
      <c r="C6" s="2" t="s">
        <v>2</v>
      </c>
      <c r="D6" s="2"/>
      <c r="G6" s="2" t="s">
        <v>3</v>
      </c>
      <c r="H6" s="2"/>
      <c r="K6" s="2" t="s">
        <v>4</v>
      </c>
      <c r="L6" s="2"/>
      <c r="O6" s="2" t="s">
        <v>5</v>
      </c>
      <c r="P6" s="2"/>
      <c r="S6" s="2" t="s">
        <v>6</v>
      </c>
      <c r="T6" s="2"/>
    </row>
    <row r="7" spans="3:20" ht="15">
      <c r="C7" s="2" t="s">
        <v>7</v>
      </c>
      <c r="D7" s="2"/>
      <c r="E7" s="2"/>
      <c r="F7" s="2"/>
      <c r="G7" s="2"/>
      <c r="H7" s="2"/>
      <c r="I7" s="2"/>
      <c r="J7" s="2"/>
      <c r="K7" s="2"/>
      <c r="L7" s="2"/>
      <c r="M7" s="2"/>
      <c r="N7" s="2"/>
      <c r="O7" s="2"/>
      <c r="P7" s="2"/>
      <c r="Q7" s="2"/>
      <c r="R7" s="2"/>
      <c r="S7" s="2"/>
      <c r="T7" s="2"/>
    </row>
    <row r="8" ht="15">
      <c r="A8" s="3" t="s">
        <v>8</v>
      </c>
    </row>
    <row r="9" ht="15">
      <c r="A9" s="3" t="s">
        <v>9</v>
      </c>
    </row>
    <row r="10" ht="15">
      <c r="A10" s="4" t="s">
        <v>10</v>
      </c>
    </row>
    <row r="11" ht="15">
      <c r="A11" t="s">
        <v>11</v>
      </c>
    </row>
    <row r="12" spans="1:20" ht="15">
      <c r="A12" t="s">
        <v>12</v>
      </c>
      <c r="C12" s="5">
        <v>803</v>
      </c>
      <c r="D12" s="5"/>
      <c r="G12" s="5">
        <v>803.7</v>
      </c>
      <c r="H12" s="5"/>
      <c r="K12" s="5">
        <v>918.4</v>
      </c>
      <c r="L12" s="5"/>
      <c r="O12" s="5">
        <v>1169</v>
      </c>
      <c r="P12" s="5"/>
      <c r="S12" s="5">
        <v>1460.6</v>
      </c>
      <c r="T12" s="5"/>
    </row>
    <row r="13" spans="1:20" ht="15">
      <c r="A13" t="s">
        <v>13</v>
      </c>
      <c r="D13" s="6">
        <v>539.5</v>
      </c>
      <c r="H13" s="6">
        <v>520.8</v>
      </c>
      <c r="L13" s="6">
        <v>602</v>
      </c>
      <c r="P13" s="6">
        <v>799.7</v>
      </c>
      <c r="T13" s="6">
        <v>910.5</v>
      </c>
    </row>
    <row r="14" spans="1:20" ht="15">
      <c r="A14" t="s">
        <v>14</v>
      </c>
      <c r="D14" s="6">
        <v>85.8</v>
      </c>
      <c r="H14" s="6">
        <v>127.9</v>
      </c>
      <c r="L14" s="6">
        <v>118.4</v>
      </c>
      <c r="P14" s="6">
        <v>124.2</v>
      </c>
      <c r="T14" s="6">
        <v>135.3</v>
      </c>
    </row>
    <row r="16" spans="1:20" ht="15">
      <c r="A16" s="3" t="s">
        <v>15</v>
      </c>
      <c r="D16" s="6">
        <v>1428.3</v>
      </c>
      <c r="H16" s="6">
        <v>1452.4</v>
      </c>
      <c r="L16" s="6">
        <v>1638.8</v>
      </c>
      <c r="P16" s="6">
        <v>2092.9</v>
      </c>
      <c r="T16" s="6">
        <v>2506.4</v>
      </c>
    </row>
    <row r="17" spans="1:20" ht="15">
      <c r="A17" t="s">
        <v>16</v>
      </c>
      <c r="D17" s="6">
        <v>1378.1</v>
      </c>
      <c r="H17" s="6">
        <v>1390.4</v>
      </c>
      <c r="L17" s="6">
        <v>1527.1</v>
      </c>
      <c r="P17" s="6">
        <v>1920.8</v>
      </c>
      <c r="T17" s="6">
        <v>2364.7</v>
      </c>
    </row>
    <row r="19" spans="1:20" ht="15">
      <c r="A19" t="s">
        <v>17</v>
      </c>
      <c r="D19" s="6">
        <v>50.3</v>
      </c>
      <c r="H19" s="6">
        <v>62.1</v>
      </c>
      <c r="L19" s="6">
        <v>111.7</v>
      </c>
      <c r="P19" s="6">
        <v>172.1</v>
      </c>
      <c r="T19" s="6">
        <v>141.6</v>
      </c>
    </row>
    <row r="20" ht="15">
      <c r="A20" t="s">
        <v>18</v>
      </c>
    </row>
    <row r="21" spans="1:20" ht="15">
      <c r="A21" t="s">
        <v>19</v>
      </c>
      <c r="D21" s="6">
        <v>5.5</v>
      </c>
      <c r="H21" s="6">
        <v>3.8</v>
      </c>
      <c r="L21" s="6">
        <v>6.3</v>
      </c>
      <c r="P21" s="6">
        <v>10.8</v>
      </c>
      <c r="T21" s="6">
        <v>12.4</v>
      </c>
    </row>
    <row r="22" spans="1:20" ht="15">
      <c r="A22" t="s">
        <v>20</v>
      </c>
      <c r="D22" s="7">
        <v>-35.5</v>
      </c>
      <c r="H22" s="7">
        <v>-40.8</v>
      </c>
      <c r="L22" s="7">
        <v>-39.4</v>
      </c>
      <c r="P22" s="7">
        <v>-36.5</v>
      </c>
      <c r="T22" s="7">
        <v>-39.2</v>
      </c>
    </row>
    <row r="23" spans="1:20" ht="15">
      <c r="A23" t="s">
        <v>21</v>
      </c>
      <c r="D23" s="7">
        <v>-8.4</v>
      </c>
      <c r="H23" s="6">
        <v>13.2</v>
      </c>
      <c r="L23" s="6">
        <v>24.1</v>
      </c>
      <c r="P23" s="6">
        <v>45.2</v>
      </c>
      <c r="T23" s="6">
        <v>58.2</v>
      </c>
    </row>
    <row r="24" spans="1:20" ht="15">
      <c r="A24" s="3" t="s">
        <v>22</v>
      </c>
      <c r="D24" s="7">
        <v>-38.4</v>
      </c>
      <c r="H24" s="7">
        <v>-23.8</v>
      </c>
      <c r="L24" s="7">
        <v>-9</v>
      </c>
      <c r="P24" s="6">
        <v>19.5</v>
      </c>
      <c r="T24" s="6">
        <v>31.5</v>
      </c>
    </row>
    <row r="25" spans="1:20" ht="15">
      <c r="A25" t="s">
        <v>23</v>
      </c>
      <c r="D25" s="7">
        <v>-1.6</v>
      </c>
      <c r="H25" s="7">
        <v>-0.4</v>
      </c>
      <c r="L25" s="7">
        <v>-0.9</v>
      </c>
      <c r="P25" s="6">
        <v>0.2</v>
      </c>
      <c r="T25" s="6">
        <v>1.8</v>
      </c>
    </row>
    <row r="26" spans="1:20" ht="15">
      <c r="A26" t="s">
        <v>24</v>
      </c>
      <c r="D26" s="6">
        <v>10.3</v>
      </c>
      <c r="H26" s="6">
        <v>37.8</v>
      </c>
      <c r="L26" s="6">
        <v>101.9</v>
      </c>
      <c r="P26" s="6">
        <v>191.8</v>
      </c>
      <c r="T26" s="6">
        <v>174.9</v>
      </c>
    </row>
    <row r="27" spans="1:20" ht="15">
      <c r="A27" t="s">
        <v>25</v>
      </c>
      <c r="D27" s="6">
        <v>0.6000000000000001</v>
      </c>
      <c r="H27" s="7">
        <v>-7</v>
      </c>
      <c r="L27" s="7">
        <v>-18.3</v>
      </c>
      <c r="P27" s="7">
        <v>-28.3</v>
      </c>
      <c r="T27" s="7">
        <v>-28.3</v>
      </c>
    </row>
    <row r="29" spans="1:20" ht="15">
      <c r="A29" t="s">
        <v>26</v>
      </c>
      <c r="C29" s="5">
        <v>10.8</v>
      </c>
      <c r="D29" s="5"/>
      <c r="G29" s="5">
        <v>30.8</v>
      </c>
      <c r="H29" s="5"/>
      <c r="K29" s="5">
        <v>83.6</v>
      </c>
      <c r="L29" s="5"/>
      <c r="O29" s="5">
        <v>163.6</v>
      </c>
      <c r="P29" s="5"/>
      <c r="S29" s="5">
        <v>146.6</v>
      </c>
      <c r="T29" s="5"/>
    </row>
    <row r="30" spans="1:20" ht="15">
      <c r="A30" t="s">
        <v>27</v>
      </c>
      <c r="C30" s="5">
        <v>0.03</v>
      </c>
      <c r="D30" s="5"/>
      <c r="G30" s="5">
        <v>0.1</v>
      </c>
      <c r="H30" s="5"/>
      <c r="K30" s="5">
        <v>0.26</v>
      </c>
      <c r="L30" s="5"/>
      <c r="O30" s="5">
        <v>0.51</v>
      </c>
      <c r="P30" s="5"/>
      <c r="S30" s="5">
        <v>0.46</v>
      </c>
      <c r="T30" s="5"/>
    </row>
    <row r="31" spans="1:20" ht="15">
      <c r="A31" t="s">
        <v>28</v>
      </c>
      <c r="C31" s="5">
        <v>0.17</v>
      </c>
      <c r="D31" s="5"/>
      <c r="G31" s="5">
        <v>0.48</v>
      </c>
      <c r="H31" s="5"/>
      <c r="K31" s="5">
        <v>1.31</v>
      </c>
      <c r="L31" s="5"/>
      <c r="O31" s="5">
        <v>2.56</v>
      </c>
      <c r="P31" s="5"/>
      <c r="S31" s="5">
        <v>2.3</v>
      </c>
      <c r="T31" s="5"/>
    </row>
    <row r="32" ht="15">
      <c r="A32" s="4" t="s">
        <v>29</v>
      </c>
    </row>
    <row r="33" spans="1:20" ht="15">
      <c r="A33" t="s">
        <v>30</v>
      </c>
      <c r="D33" s="6">
        <v>16901.7</v>
      </c>
      <c r="H33" s="6">
        <v>17066.8</v>
      </c>
      <c r="L33" s="6">
        <v>18323.9</v>
      </c>
      <c r="P33" s="6">
        <v>21147.4</v>
      </c>
      <c r="T33" s="6">
        <v>23687.3</v>
      </c>
    </row>
    <row r="34" spans="1:20" ht="15">
      <c r="A34" t="s">
        <v>31</v>
      </c>
      <c r="D34" s="6">
        <v>11279.8</v>
      </c>
      <c r="H34" s="6">
        <v>11139.5</v>
      </c>
      <c r="L34" s="6">
        <v>12671</v>
      </c>
      <c r="P34" s="6">
        <v>15125.3</v>
      </c>
      <c r="T34" s="6">
        <v>17490.8</v>
      </c>
    </row>
    <row r="35" spans="1:20" ht="15">
      <c r="A35" t="s">
        <v>32</v>
      </c>
      <c r="D35" s="6">
        <v>2676.4</v>
      </c>
      <c r="H35" s="6">
        <v>2731</v>
      </c>
      <c r="L35" s="6">
        <v>2848.7</v>
      </c>
      <c r="P35" s="6">
        <v>3288.4</v>
      </c>
      <c r="T35" s="6">
        <v>3599.7</v>
      </c>
    </row>
    <row r="36" spans="1:20" ht="15">
      <c r="A36" t="s">
        <v>33</v>
      </c>
      <c r="D36" s="6">
        <v>1853.2</v>
      </c>
      <c r="H36" s="6">
        <v>1833.8</v>
      </c>
      <c r="L36" s="6">
        <v>1911.9</v>
      </c>
      <c r="P36" s="6">
        <v>2259.4</v>
      </c>
      <c r="T36" s="6">
        <v>2392.3</v>
      </c>
    </row>
    <row r="37" spans="1:20" ht="15">
      <c r="A37" t="s">
        <v>34</v>
      </c>
      <c r="D37" s="6">
        <v>4237.1</v>
      </c>
      <c r="H37" s="6">
        <v>4281.8</v>
      </c>
      <c r="L37" s="6">
        <v>4539.2</v>
      </c>
      <c r="P37" s="6">
        <v>5256.2</v>
      </c>
      <c r="T37" s="6">
        <v>5810.8</v>
      </c>
    </row>
    <row r="38" ht="15">
      <c r="A38" s="4" t="s">
        <v>35</v>
      </c>
    </row>
    <row r="39" spans="1:20" ht="15">
      <c r="A39" t="s">
        <v>11</v>
      </c>
      <c r="C39" s="5">
        <v>1441.3</v>
      </c>
      <c r="D39" s="5"/>
      <c r="G39" s="5">
        <v>1452.4</v>
      </c>
      <c r="H39" s="5"/>
      <c r="K39" s="5">
        <v>1638.8</v>
      </c>
      <c r="L39" s="5"/>
      <c r="O39" s="5">
        <v>2092.9</v>
      </c>
      <c r="P39" s="5"/>
      <c r="S39" s="5">
        <v>2506.4</v>
      </c>
      <c r="T39" s="5"/>
    </row>
    <row r="40" spans="1:20" ht="15">
      <c r="A40" t="s">
        <v>17</v>
      </c>
      <c r="D40" s="6">
        <v>25.6</v>
      </c>
      <c r="H40" s="6">
        <v>56.6</v>
      </c>
      <c r="L40" s="6">
        <v>125</v>
      </c>
      <c r="P40" s="6">
        <v>218.5</v>
      </c>
      <c r="T40" s="6">
        <v>195.4</v>
      </c>
    </row>
    <row r="41" spans="1:20" ht="15">
      <c r="A41" t="s">
        <v>26</v>
      </c>
      <c r="D41" s="6">
        <v>1</v>
      </c>
      <c r="H41" s="6">
        <v>34.2</v>
      </c>
      <c r="L41" s="6">
        <v>88.8</v>
      </c>
      <c r="P41" s="6">
        <v>160.7</v>
      </c>
      <c r="T41" s="6">
        <v>155</v>
      </c>
    </row>
    <row r="42" spans="1:20" ht="15">
      <c r="A42" t="s">
        <v>36</v>
      </c>
      <c r="D42" s="6">
        <v>0</v>
      </c>
      <c r="H42" s="6">
        <v>0.11</v>
      </c>
      <c r="L42" s="6">
        <v>0.28</v>
      </c>
      <c r="P42" s="6">
        <v>0.5</v>
      </c>
      <c r="T42" s="6">
        <v>0.49</v>
      </c>
    </row>
    <row r="43" spans="1:20" ht="15">
      <c r="A43" t="s">
        <v>28</v>
      </c>
      <c r="C43" s="5">
        <v>0.02</v>
      </c>
      <c r="D43" s="5"/>
      <c r="G43" s="5">
        <v>0.54</v>
      </c>
      <c r="H43" s="5"/>
      <c r="K43" s="5">
        <v>1.39</v>
      </c>
      <c r="L43" s="5"/>
      <c r="O43" s="5">
        <v>2.52</v>
      </c>
      <c r="P43" s="5"/>
      <c r="S43" s="5">
        <v>2.43</v>
      </c>
      <c r="T43" s="5"/>
    </row>
  </sheetData>
  <sheetProtection selectLockedCells="1" selectUnlockedCells="1"/>
  <mergeCells count="38">
    <mergeCell ref="A2:F2"/>
    <mergeCell ref="C5:T5"/>
    <mergeCell ref="C6:D6"/>
    <mergeCell ref="G6:H6"/>
    <mergeCell ref="K6:L6"/>
    <mergeCell ref="O6:P6"/>
    <mergeCell ref="S6:T6"/>
    <mergeCell ref="C7:T7"/>
    <mergeCell ref="C12:D12"/>
    <mergeCell ref="G12:H12"/>
    <mergeCell ref="K12:L12"/>
    <mergeCell ref="O12:P12"/>
    <mergeCell ref="S12:T12"/>
    <mergeCell ref="C29:D29"/>
    <mergeCell ref="G29:H29"/>
    <mergeCell ref="K29:L29"/>
    <mergeCell ref="O29:P29"/>
    <mergeCell ref="S29:T29"/>
    <mergeCell ref="C30:D30"/>
    <mergeCell ref="G30:H30"/>
    <mergeCell ref="K30:L30"/>
    <mergeCell ref="O30:P30"/>
    <mergeCell ref="S30:T30"/>
    <mergeCell ref="C31:D31"/>
    <mergeCell ref="G31:H31"/>
    <mergeCell ref="K31:L31"/>
    <mergeCell ref="O31:P31"/>
    <mergeCell ref="S31:T31"/>
    <mergeCell ref="C39:D39"/>
    <mergeCell ref="G39:H39"/>
    <mergeCell ref="K39:L39"/>
    <mergeCell ref="O39:P39"/>
    <mergeCell ref="S39:T39"/>
    <mergeCell ref="C43:D43"/>
    <mergeCell ref="G43:H43"/>
    <mergeCell ref="K43:L43"/>
    <mergeCell ref="O43:P43"/>
    <mergeCell ref="S43:T43"/>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3:G14"/>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16384" width="8.7109375" style="0" customWidth="1"/>
  </cols>
  <sheetData>
    <row r="3" spans="3:7" ht="15">
      <c r="C3" s="2" t="s">
        <v>147</v>
      </c>
      <c r="D3" s="2"/>
      <c r="E3" s="2"/>
      <c r="F3" s="2"/>
      <c r="G3" s="2"/>
    </row>
    <row r="4" spans="3:7" ht="15">
      <c r="C4" s="3" t="s">
        <v>4</v>
      </c>
      <c r="E4" s="3" t="s">
        <v>5</v>
      </c>
      <c r="G4" s="3" t="s">
        <v>6</v>
      </c>
    </row>
    <row r="5" spans="3:7" ht="15">
      <c r="C5" s="2" t="s">
        <v>148</v>
      </c>
      <c r="D5" s="2"/>
      <c r="E5" s="2"/>
      <c r="F5" s="2"/>
      <c r="G5" s="2"/>
    </row>
    <row r="6" ht="15">
      <c r="A6" s="3" t="s">
        <v>134</v>
      </c>
    </row>
    <row r="7" spans="1:7" ht="15">
      <c r="A7" t="s">
        <v>139</v>
      </c>
      <c r="C7" s="6">
        <v>15.6</v>
      </c>
      <c r="E7" s="6">
        <v>16</v>
      </c>
      <c r="G7" s="6">
        <v>16</v>
      </c>
    </row>
    <row r="8" spans="1:7" ht="15">
      <c r="A8" t="s">
        <v>138</v>
      </c>
      <c r="C8" s="6">
        <v>15.4</v>
      </c>
      <c r="E8" s="6">
        <v>15.2</v>
      </c>
      <c r="G8" s="6">
        <v>14.8</v>
      </c>
    </row>
    <row r="9" spans="1:7" ht="15">
      <c r="A9" t="s">
        <v>137</v>
      </c>
      <c r="C9" s="6">
        <v>9.2</v>
      </c>
      <c r="E9" s="6">
        <v>9.4</v>
      </c>
      <c r="G9" s="6">
        <v>9.6</v>
      </c>
    </row>
    <row r="10" spans="1:7" ht="15">
      <c r="A10" t="s">
        <v>149</v>
      </c>
      <c r="C10" s="6">
        <v>8.7</v>
      </c>
      <c r="E10" s="6">
        <v>8.1</v>
      </c>
      <c r="G10" s="6">
        <v>8.8</v>
      </c>
    </row>
    <row r="11" spans="1:7" ht="15">
      <c r="A11" t="s">
        <v>135</v>
      </c>
      <c r="C11" s="6">
        <v>5.3</v>
      </c>
      <c r="E11" s="6">
        <v>6</v>
      </c>
      <c r="G11" s="6">
        <v>6.1</v>
      </c>
    </row>
    <row r="12" ht="15">
      <c r="A12" s="3" t="s">
        <v>150</v>
      </c>
    </row>
    <row r="13" spans="1:7" ht="15">
      <c r="A13" t="s">
        <v>151</v>
      </c>
      <c r="C13" s="6">
        <v>3.2</v>
      </c>
      <c r="E13" s="6">
        <v>3.4</v>
      </c>
      <c r="G13" s="6">
        <v>2.8</v>
      </c>
    </row>
    <row r="14" spans="1:7" ht="15">
      <c r="A14" t="s">
        <v>152</v>
      </c>
      <c r="C14" s="6">
        <v>15.6</v>
      </c>
      <c r="E14" s="6">
        <v>16.5</v>
      </c>
      <c r="G14" s="6">
        <v>16.7</v>
      </c>
    </row>
  </sheetData>
  <sheetProtection selectLockedCells="1" selectUnlockedCells="1"/>
  <mergeCells count="2">
    <mergeCell ref="C3:G3"/>
    <mergeCell ref="C5:G5"/>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T12"/>
  <sheetViews>
    <sheetView workbookViewId="0" topLeftCell="A1">
      <selection activeCell="A1" sqref="A1"/>
    </sheetView>
  </sheetViews>
  <sheetFormatPr defaultColWidth="8.00390625" defaultRowHeight="15"/>
  <cols>
    <col min="1" max="1" width="57.7109375" style="0" customWidth="1"/>
    <col min="2" max="2" width="8.7109375" style="0" customWidth="1"/>
    <col min="3" max="3" width="3.7109375" style="0" customWidth="1"/>
    <col min="4" max="4" width="10.7109375" style="0" customWidth="1"/>
    <col min="5" max="6" width="8.7109375" style="0" customWidth="1"/>
    <col min="7" max="7" width="3.7109375" style="0" customWidth="1"/>
    <col min="8" max="8" width="10.7109375" style="0" customWidth="1"/>
    <col min="9" max="10" width="8.7109375" style="0" customWidth="1"/>
    <col min="11" max="11" width="3.7109375" style="0" customWidth="1"/>
    <col min="12" max="12" width="10.7109375" style="0" customWidth="1"/>
    <col min="13" max="14" width="8.7109375" style="0" customWidth="1"/>
    <col min="15" max="15" width="3.7109375" style="0" customWidth="1"/>
    <col min="16" max="16" width="10.7109375" style="0" customWidth="1"/>
    <col min="17" max="18" width="8.7109375" style="0" customWidth="1"/>
    <col min="19" max="19" width="3.7109375" style="0" customWidth="1"/>
    <col min="20" max="20" width="10.7109375" style="0" customWidth="1"/>
    <col min="21" max="16384" width="8.7109375" style="0" customWidth="1"/>
  </cols>
  <sheetData>
    <row r="2" spans="1:6" ht="15" customHeight="1">
      <c r="A2" s="1" t="s">
        <v>153</v>
      </c>
      <c r="B2" s="1"/>
      <c r="C2" s="1"/>
      <c r="D2" s="1"/>
      <c r="E2" s="1"/>
      <c r="F2" s="1"/>
    </row>
    <row r="5" spans="3:20" ht="15">
      <c r="C5" s="2" t="s">
        <v>1</v>
      </c>
      <c r="D5" s="2"/>
      <c r="E5" s="2"/>
      <c r="F5" s="2"/>
      <c r="G5" s="2"/>
      <c r="H5" s="2"/>
      <c r="I5" s="2"/>
      <c r="J5" s="2"/>
      <c r="K5" s="2"/>
      <c r="L5" s="2"/>
      <c r="M5" s="2"/>
      <c r="N5" s="2"/>
      <c r="O5" s="2"/>
      <c r="P5" s="2"/>
      <c r="Q5" s="2"/>
      <c r="R5" s="2"/>
      <c r="S5" s="2"/>
      <c r="T5" s="2"/>
    </row>
    <row r="6" spans="3:20" ht="15">
      <c r="C6" s="2" t="s">
        <v>2</v>
      </c>
      <c r="D6" s="2"/>
      <c r="G6" s="2" t="s">
        <v>3</v>
      </c>
      <c r="H6" s="2"/>
      <c r="K6" s="2" t="s">
        <v>4</v>
      </c>
      <c r="L6" s="2"/>
      <c r="O6" s="2" t="s">
        <v>5</v>
      </c>
      <c r="P6" s="2"/>
      <c r="S6" s="2" t="s">
        <v>6</v>
      </c>
      <c r="T6" s="2"/>
    </row>
    <row r="7" spans="1:20" ht="15">
      <c r="A7" t="s">
        <v>154</v>
      </c>
      <c r="D7" s="6">
        <v>244891.6</v>
      </c>
      <c r="H7" s="6">
        <v>245456.5</v>
      </c>
      <c r="L7" s="6">
        <v>261147.2</v>
      </c>
      <c r="P7" s="6">
        <v>308015</v>
      </c>
      <c r="T7" s="6">
        <v>338275.1</v>
      </c>
    </row>
    <row r="8" spans="1:20" ht="15">
      <c r="A8" t="s">
        <v>155</v>
      </c>
      <c r="D8" s="6">
        <v>4212.5</v>
      </c>
      <c r="H8" s="6">
        <v>4281.8</v>
      </c>
      <c r="L8" s="6">
        <v>4539.2</v>
      </c>
      <c r="P8" s="6">
        <v>5256.2</v>
      </c>
      <c r="T8" s="6">
        <v>5810.8</v>
      </c>
    </row>
    <row r="9" spans="1:20" ht="15">
      <c r="A9" t="s">
        <v>156</v>
      </c>
      <c r="D9" s="6">
        <v>0.06</v>
      </c>
      <c r="H9" s="6">
        <v>0.06</v>
      </c>
      <c r="L9" s="6">
        <v>0.06</v>
      </c>
      <c r="P9" s="6">
        <v>0.06</v>
      </c>
      <c r="T9" s="6">
        <v>0.06</v>
      </c>
    </row>
    <row r="10" spans="1:20" ht="15">
      <c r="A10" s="3" t="s">
        <v>157</v>
      </c>
      <c r="C10" t="s">
        <v>158</v>
      </c>
      <c r="D10" s="9">
        <v>222402</v>
      </c>
      <c r="G10" t="s">
        <v>158</v>
      </c>
      <c r="H10" s="9">
        <v>205524</v>
      </c>
      <c r="K10" t="s">
        <v>158</v>
      </c>
      <c r="L10" s="9">
        <v>259566</v>
      </c>
      <c r="O10" t="s">
        <v>158</v>
      </c>
      <c r="P10" s="9">
        <v>414539</v>
      </c>
      <c r="S10" t="s">
        <v>158</v>
      </c>
      <c r="T10" s="9">
        <v>642696</v>
      </c>
    </row>
    <row r="11" spans="1:20" ht="15">
      <c r="A11" t="s">
        <v>159</v>
      </c>
      <c r="C11" t="s">
        <v>158</v>
      </c>
      <c r="D11" s="6">
        <v>0.91</v>
      </c>
      <c r="G11" t="s">
        <v>158</v>
      </c>
      <c r="H11" s="6">
        <v>0.84</v>
      </c>
      <c r="K11" t="s">
        <v>158</v>
      </c>
      <c r="L11" s="6">
        <v>0.99</v>
      </c>
      <c r="O11" t="s">
        <v>158</v>
      </c>
      <c r="P11" s="6">
        <v>1.35</v>
      </c>
      <c r="S11" t="s">
        <v>158</v>
      </c>
      <c r="T11" s="6">
        <v>1.9</v>
      </c>
    </row>
    <row r="12" spans="1:20" ht="15">
      <c r="A12" s="3" t="s">
        <v>160</v>
      </c>
      <c r="D12" t="s">
        <v>161</v>
      </c>
      <c r="H12" t="s">
        <v>162</v>
      </c>
      <c r="L12" t="s">
        <v>163</v>
      </c>
      <c r="P12" t="s">
        <v>164</v>
      </c>
      <c r="T12" t="s">
        <v>165</v>
      </c>
    </row>
  </sheetData>
  <sheetProtection selectLockedCells="1" selectUnlockedCells="1"/>
  <mergeCells count="7">
    <mergeCell ref="A2:F2"/>
    <mergeCell ref="C5:T5"/>
    <mergeCell ref="C6:D6"/>
    <mergeCell ref="G6:H6"/>
    <mergeCell ref="K6:L6"/>
    <mergeCell ref="O6:P6"/>
    <mergeCell ref="S6:T6"/>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AB39"/>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4" width="8.7109375" style="0" customWidth="1"/>
    <col min="15" max="15" width="10.7109375" style="0" customWidth="1"/>
    <col min="16" max="17" width="8.7109375" style="0" customWidth="1"/>
    <col min="18" max="18" width="10.7109375" style="0" customWidth="1"/>
    <col min="19" max="20" width="8.7109375" style="0" customWidth="1"/>
    <col min="21" max="21" width="10.7109375" style="0" customWidth="1"/>
    <col min="22" max="23" width="8.7109375" style="0" customWidth="1"/>
    <col min="24" max="24" width="10.7109375" style="0" customWidth="1"/>
    <col min="25" max="26" width="8.7109375" style="0" customWidth="1"/>
    <col min="27" max="27" width="10.7109375" style="0" customWidth="1"/>
    <col min="28" max="28" width="2.7109375" style="0" customWidth="1"/>
    <col min="29" max="16384" width="8.7109375" style="0" customWidth="1"/>
  </cols>
  <sheetData>
    <row r="2" spans="1:6" ht="15" customHeight="1">
      <c r="A2" s="1" t="s">
        <v>166</v>
      </c>
      <c r="B2" s="1"/>
      <c r="C2" s="1"/>
      <c r="D2" s="1"/>
      <c r="E2" s="1"/>
      <c r="F2" s="1"/>
    </row>
    <row r="5" spans="3:27" ht="39.75" customHeight="1">
      <c r="C5" s="2" t="s">
        <v>167</v>
      </c>
      <c r="D5" s="2"/>
      <c r="E5" s="2"/>
      <c r="F5" s="2"/>
      <c r="G5" s="2"/>
      <c r="H5" s="2"/>
      <c r="I5" s="2"/>
      <c r="J5" s="2"/>
      <c r="K5" s="2"/>
      <c r="L5" s="2"/>
      <c r="O5" s="1" t="s">
        <v>168</v>
      </c>
      <c r="P5" s="1"/>
      <c r="Q5" s="1"/>
      <c r="R5" s="1"/>
      <c r="S5" s="1"/>
      <c r="T5" s="1"/>
      <c r="U5" s="1"/>
      <c r="X5" s="2" t="s">
        <v>169</v>
      </c>
      <c r="Y5" s="2"/>
      <c r="Z5" s="2"/>
      <c r="AA5" s="2"/>
    </row>
    <row r="6" spans="3:27" ht="15">
      <c r="C6" s="2" t="s">
        <v>4</v>
      </c>
      <c r="D6" s="2"/>
      <c r="G6" s="2" t="s">
        <v>5</v>
      </c>
      <c r="H6" s="2"/>
      <c r="K6" s="2" t="s">
        <v>6</v>
      </c>
      <c r="L6" s="2"/>
      <c r="O6" s="3" t="s">
        <v>4</v>
      </c>
      <c r="R6" s="3" t="s">
        <v>5</v>
      </c>
      <c r="U6" s="3" t="s">
        <v>6</v>
      </c>
      <c r="X6" s="3" t="s">
        <v>170</v>
      </c>
      <c r="AA6" s="3" t="s">
        <v>171</v>
      </c>
    </row>
    <row r="7" ht="15">
      <c r="A7" s="3" t="s">
        <v>172</v>
      </c>
    </row>
    <row r="8" spans="1:27" ht="15">
      <c r="A8" t="s">
        <v>12</v>
      </c>
      <c r="C8" s="5">
        <v>918.4</v>
      </c>
      <c r="D8" s="5"/>
      <c r="G8" s="5">
        <v>1169</v>
      </c>
      <c r="H8" s="5"/>
      <c r="K8" s="5">
        <v>1460.6</v>
      </c>
      <c r="L8" s="5"/>
      <c r="O8" t="s">
        <v>173</v>
      </c>
      <c r="R8" t="s">
        <v>174</v>
      </c>
      <c r="U8" t="s">
        <v>175</v>
      </c>
      <c r="X8" t="s">
        <v>176</v>
      </c>
      <c r="AA8" t="s">
        <v>177</v>
      </c>
    </row>
    <row r="9" spans="1:27" ht="15">
      <c r="A9" t="s">
        <v>13</v>
      </c>
      <c r="D9" s="6">
        <v>602</v>
      </c>
      <c r="H9" s="6">
        <v>799.7</v>
      </c>
      <c r="L9" s="6">
        <v>910.5</v>
      </c>
      <c r="O9" s="6">
        <v>36.7</v>
      </c>
      <c r="R9" s="6">
        <v>38.2</v>
      </c>
      <c r="U9" s="6">
        <v>36.3</v>
      </c>
      <c r="X9" s="6">
        <v>32.8</v>
      </c>
      <c r="AA9" s="6">
        <v>13.9</v>
      </c>
    </row>
    <row r="10" spans="1:27" ht="15">
      <c r="A10" t="s">
        <v>14</v>
      </c>
      <c r="D10" s="6">
        <v>118.4</v>
      </c>
      <c r="H10" s="6">
        <v>124.2</v>
      </c>
      <c r="L10" s="6">
        <v>135.3</v>
      </c>
      <c r="O10" s="6">
        <v>7.2</v>
      </c>
      <c r="R10" s="6">
        <v>5.9</v>
      </c>
      <c r="U10" s="6">
        <v>5.4</v>
      </c>
      <c r="X10" s="6">
        <v>4.9</v>
      </c>
      <c r="AA10" s="6">
        <v>8.9</v>
      </c>
    </row>
    <row r="12" spans="1:27" ht="15">
      <c r="A12" s="3" t="s">
        <v>15</v>
      </c>
      <c r="D12" s="6">
        <v>1638.8</v>
      </c>
      <c r="H12" s="6">
        <v>2092.9</v>
      </c>
      <c r="L12" s="6">
        <v>2506.4</v>
      </c>
      <c r="O12" s="6">
        <v>100</v>
      </c>
      <c r="R12" s="6">
        <v>100</v>
      </c>
      <c r="U12" s="6">
        <v>100</v>
      </c>
      <c r="X12" s="6">
        <v>27.7</v>
      </c>
      <c r="AA12" s="6">
        <v>19.8</v>
      </c>
    </row>
    <row r="13" ht="15">
      <c r="A13" s="3" t="s">
        <v>178</v>
      </c>
    </row>
    <row r="14" spans="1:27" ht="15">
      <c r="A14" t="s">
        <v>179</v>
      </c>
      <c r="D14" s="6">
        <v>240.9</v>
      </c>
      <c r="H14" s="6">
        <v>292.8</v>
      </c>
      <c r="L14" s="6">
        <v>371.6</v>
      </c>
      <c r="O14" s="6">
        <v>14.7</v>
      </c>
      <c r="R14" s="6">
        <v>14</v>
      </c>
      <c r="U14" s="6">
        <v>14.8</v>
      </c>
      <c r="X14" s="6">
        <v>21.5</v>
      </c>
      <c r="AA14" s="6">
        <v>26.9</v>
      </c>
    </row>
    <row r="15" spans="1:27" ht="15">
      <c r="A15" t="s">
        <v>180</v>
      </c>
      <c r="D15" s="6">
        <v>259.6</v>
      </c>
      <c r="H15" s="6">
        <v>414.5</v>
      </c>
      <c r="L15" s="6">
        <v>642.7</v>
      </c>
      <c r="O15" s="6">
        <v>15.8</v>
      </c>
      <c r="R15" s="6">
        <v>19.8</v>
      </c>
      <c r="U15" s="6">
        <v>25.6</v>
      </c>
      <c r="X15" s="6">
        <v>59.7</v>
      </c>
      <c r="AA15" s="6">
        <v>55</v>
      </c>
    </row>
    <row r="16" spans="1:27" ht="15">
      <c r="A16" t="s">
        <v>181</v>
      </c>
      <c r="D16" s="6">
        <v>224</v>
      </c>
      <c r="H16" s="6">
        <v>291.7</v>
      </c>
      <c r="L16" s="6">
        <v>345.4</v>
      </c>
      <c r="O16" s="6">
        <v>13.7</v>
      </c>
      <c r="R16" s="6">
        <v>13.9</v>
      </c>
      <c r="U16" s="6">
        <v>13.8</v>
      </c>
      <c r="X16" s="6">
        <v>30.2</v>
      </c>
      <c r="AA16" s="6">
        <v>18.4</v>
      </c>
    </row>
    <row r="17" spans="1:27" ht="15">
      <c r="A17" t="s">
        <v>182</v>
      </c>
      <c r="D17" s="6">
        <v>72.6</v>
      </c>
      <c r="H17" s="6">
        <v>77.4</v>
      </c>
      <c r="L17" s="6">
        <v>80.5</v>
      </c>
      <c r="O17" s="6">
        <v>4.4</v>
      </c>
      <c r="R17" s="6">
        <v>3.7</v>
      </c>
      <c r="U17" s="6">
        <v>3.2</v>
      </c>
      <c r="X17" s="6">
        <v>6.6</v>
      </c>
      <c r="AA17" s="6">
        <v>3.9</v>
      </c>
    </row>
    <row r="18" spans="1:27" ht="15">
      <c r="A18" t="s">
        <v>183</v>
      </c>
      <c r="D18" s="6">
        <v>258.5</v>
      </c>
      <c r="H18" s="6">
        <v>287.8</v>
      </c>
      <c r="L18" s="6">
        <v>301.5</v>
      </c>
      <c r="O18" s="6">
        <v>15.8</v>
      </c>
      <c r="R18" s="6">
        <v>13.8</v>
      </c>
      <c r="U18" s="6">
        <v>12</v>
      </c>
      <c r="X18" s="6">
        <v>11.4</v>
      </c>
      <c r="AA18" s="6">
        <v>4.8</v>
      </c>
    </row>
    <row r="19" spans="1:27" ht="15">
      <c r="A19" t="s">
        <v>184</v>
      </c>
      <c r="D19" s="6">
        <v>36.2</v>
      </c>
      <c r="H19" s="6">
        <v>45</v>
      </c>
      <c r="L19" s="6">
        <v>53.2</v>
      </c>
      <c r="O19" s="6">
        <v>2.2</v>
      </c>
      <c r="R19" s="6">
        <v>2.1</v>
      </c>
      <c r="U19" s="6">
        <v>2.1</v>
      </c>
      <c r="X19" s="6">
        <v>24.3</v>
      </c>
      <c r="AA19" s="6">
        <v>18.2</v>
      </c>
    </row>
    <row r="20" spans="1:27" ht="15">
      <c r="A20" t="s">
        <v>185</v>
      </c>
      <c r="D20" s="6">
        <v>139.1</v>
      </c>
      <c r="H20" s="6">
        <v>132.4</v>
      </c>
      <c r="L20" s="6">
        <v>148.2</v>
      </c>
      <c r="O20" s="6">
        <v>8.5</v>
      </c>
      <c r="R20" s="6">
        <v>6.3</v>
      </c>
      <c r="U20" s="6">
        <v>5.9</v>
      </c>
      <c r="X20" s="7">
        <v>-4.8</v>
      </c>
      <c r="AA20" s="6">
        <v>11.9</v>
      </c>
    </row>
    <row r="21" spans="1:27" ht="15">
      <c r="A21" t="s">
        <v>186</v>
      </c>
      <c r="D21" s="6">
        <v>97.9</v>
      </c>
      <c r="H21" s="6">
        <v>120.8</v>
      </c>
      <c r="L21" s="6">
        <v>132.2</v>
      </c>
      <c r="O21" s="6">
        <v>6</v>
      </c>
      <c r="R21" s="6">
        <v>5.8</v>
      </c>
      <c r="U21" s="6">
        <v>5.3</v>
      </c>
      <c r="X21" s="6">
        <v>23.5</v>
      </c>
      <c r="AA21" s="6">
        <v>9.4</v>
      </c>
    </row>
    <row r="22" spans="1:27" ht="15">
      <c r="A22" t="s">
        <v>187</v>
      </c>
      <c r="D22" s="6">
        <v>198.3</v>
      </c>
      <c r="H22" s="6">
        <v>258.3</v>
      </c>
      <c r="L22" s="6">
        <v>289.5</v>
      </c>
      <c r="O22" s="6">
        <v>12.1</v>
      </c>
      <c r="R22" s="6">
        <v>12.3</v>
      </c>
      <c r="U22" s="6">
        <v>11.6</v>
      </c>
      <c r="X22" s="6">
        <v>30.3</v>
      </c>
      <c r="AA22" s="6">
        <v>12.1</v>
      </c>
    </row>
    <row r="24" spans="1:27" ht="15">
      <c r="A24" s="3" t="s">
        <v>188</v>
      </c>
      <c r="D24" s="6">
        <v>1527.1</v>
      </c>
      <c r="H24" s="6">
        <v>1920.8</v>
      </c>
      <c r="L24" s="6">
        <v>2364.7</v>
      </c>
      <c r="O24" s="6">
        <v>93.2</v>
      </c>
      <c r="R24" s="6">
        <v>91.8</v>
      </c>
      <c r="U24" s="6">
        <v>94.3</v>
      </c>
      <c r="X24" s="6">
        <v>25.8</v>
      </c>
      <c r="AA24" s="6">
        <v>23.1</v>
      </c>
    </row>
    <row r="26" spans="1:27" ht="15">
      <c r="A26" t="s">
        <v>17</v>
      </c>
      <c r="D26" s="6">
        <v>111.7</v>
      </c>
      <c r="H26" s="6">
        <v>172.1</v>
      </c>
      <c r="L26" s="6">
        <v>141.6</v>
      </c>
      <c r="O26" s="6">
        <v>6.8</v>
      </c>
      <c r="R26" s="6">
        <v>8.2</v>
      </c>
      <c r="U26" s="6">
        <v>5.6</v>
      </c>
      <c r="X26" s="6">
        <v>54</v>
      </c>
      <c r="AA26" s="6">
        <v>-17.7</v>
      </c>
    </row>
    <row r="27" ht="15">
      <c r="A27" s="3" t="s">
        <v>189</v>
      </c>
    </row>
    <row r="28" spans="1:27" ht="15">
      <c r="A28" t="s">
        <v>19</v>
      </c>
      <c r="D28" s="6">
        <v>6.3</v>
      </c>
      <c r="H28" s="6">
        <v>10.8</v>
      </c>
      <c r="L28" s="6">
        <v>12.4</v>
      </c>
      <c r="O28" s="6">
        <v>0.4</v>
      </c>
      <c r="R28" s="6">
        <v>0.5</v>
      </c>
      <c r="U28" s="6">
        <v>0.5</v>
      </c>
      <c r="X28" s="6">
        <v>72.5</v>
      </c>
      <c r="AA28" s="6">
        <v>14.7</v>
      </c>
    </row>
    <row r="29" spans="1:27" ht="15">
      <c r="A29" t="s">
        <v>20</v>
      </c>
      <c r="D29" s="7">
        <v>-39.4</v>
      </c>
      <c r="H29" s="7">
        <v>-36.5</v>
      </c>
      <c r="L29" s="7">
        <v>-39.2</v>
      </c>
      <c r="O29" s="7">
        <v>-2.4</v>
      </c>
      <c r="R29" s="7">
        <v>-1.7000000000000002</v>
      </c>
      <c r="U29" s="7">
        <v>-1.6</v>
      </c>
      <c r="X29" s="7">
        <v>-7.3</v>
      </c>
      <c r="AA29" s="6">
        <v>7.5</v>
      </c>
    </row>
    <row r="30" spans="1:27" ht="15">
      <c r="A30" t="s">
        <v>190</v>
      </c>
      <c r="D30" s="6">
        <v>24.1</v>
      </c>
      <c r="H30" s="6">
        <v>45.2</v>
      </c>
      <c r="L30" s="6">
        <v>58.2</v>
      </c>
      <c r="O30" s="6">
        <v>1.5</v>
      </c>
      <c r="R30" s="6">
        <v>2.2</v>
      </c>
      <c r="U30" s="6">
        <v>2.3</v>
      </c>
      <c r="X30" s="6">
        <v>87.2</v>
      </c>
      <c r="AA30" s="6">
        <v>28.9</v>
      </c>
    </row>
    <row r="32" spans="1:27" ht="15">
      <c r="A32" s="3" t="s">
        <v>191</v>
      </c>
      <c r="D32" s="7">
        <v>-9</v>
      </c>
      <c r="H32" s="6">
        <v>19.5</v>
      </c>
      <c r="L32" s="6">
        <v>31.5</v>
      </c>
      <c r="O32" s="7">
        <v>-0.5</v>
      </c>
      <c r="R32" s="6">
        <v>0.9</v>
      </c>
      <c r="U32" s="6">
        <v>1.3</v>
      </c>
      <c r="X32" s="7">
        <v>-318.2</v>
      </c>
      <c r="AA32" s="6">
        <v>61.1</v>
      </c>
    </row>
    <row r="33" spans="1:27" ht="15">
      <c r="A33" t="s">
        <v>192</v>
      </c>
      <c r="D33" s="6">
        <v>102.8</v>
      </c>
      <c r="H33" s="6">
        <v>191.6</v>
      </c>
      <c r="L33" s="6">
        <v>173.1</v>
      </c>
      <c r="O33" s="6">
        <v>6.3</v>
      </c>
      <c r="R33" s="6">
        <v>9.2</v>
      </c>
      <c r="U33" s="6">
        <v>6.9</v>
      </c>
      <c r="X33" s="6">
        <v>86.5</v>
      </c>
      <c r="AA33" s="7">
        <v>-9.7</v>
      </c>
    </row>
    <row r="34" spans="1:27" ht="15">
      <c r="A34" t="s">
        <v>23</v>
      </c>
      <c r="D34" s="7">
        <v>-0.9</v>
      </c>
      <c r="H34" s="6">
        <v>0.2</v>
      </c>
      <c r="L34" s="6">
        <v>1.8</v>
      </c>
      <c r="O34" s="7">
        <v>-0.1</v>
      </c>
      <c r="R34" s="6">
        <v>0</v>
      </c>
      <c r="U34" s="6">
        <v>0.1</v>
      </c>
      <c r="X34" s="7">
        <v>-124.4</v>
      </c>
      <c r="AA34" s="6">
        <v>727.4</v>
      </c>
    </row>
    <row r="36" spans="1:27" ht="15">
      <c r="A36" t="s">
        <v>24</v>
      </c>
      <c r="D36" s="6">
        <v>101.9</v>
      </c>
      <c r="H36" s="6">
        <v>191.8</v>
      </c>
      <c r="L36" s="6">
        <v>174.6</v>
      </c>
      <c r="O36" s="6">
        <v>6.2</v>
      </c>
      <c r="R36" s="6">
        <v>9.2</v>
      </c>
      <c r="U36" s="6">
        <v>7</v>
      </c>
      <c r="X36" s="6">
        <v>88.3</v>
      </c>
      <c r="AA36" s="7">
        <v>-8.9</v>
      </c>
    </row>
    <row r="37" spans="1:27" ht="15">
      <c r="A37" t="s">
        <v>25</v>
      </c>
      <c r="D37" s="7">
        <v>-18.3</v>
      </c>
      <c r="H37" s="7">
        <v>-28.3</v>
      </c>
      <c r="L37" s="7">
        <v>-28.3</v>
      </c>
      <c r="O37" s="7">
        <v>-1.1</v>
      </c>
      <c r="R37" s="7">
        <v>-1.4</v>
      </c>
      <c r="U37" s="7">
        <v>-1.1</v>
      </c>
      <c r="X37" s="6">
        <v>54.3</v>
      </c>
      <c r="AA37" s="7">
        <v>-0.1</v>
      </c>
    </row>
    <row r="39" spans="1:28" ht="15">
      <c r="A39" t="s">
        <v>26</v>
      </c>
      <c r="C39" s="5">
        <v>83.6</v>
      </c>
      <c r="D39" s="5"/>
      <c r="G39" s="5">
        <v>163.6</v>
      </c>
      <c r="H39" s="5"/>
      <c r="K39" s="5">
        <v>146.6</v>
      </c>
      <c r="L39" s="5"/>
      <c r="O39" t="s">
        <v>193</v>
      </c>
      <c r="R39" t="s">
        <v>194</v>
      </c>
      <c r="U39" s="6">
        <v>5.8</v>
      </c>
      <c r="X39" t="s">
        <v>195</v>
      </c>
      <c r="AA39" t="s">
        <v>196</v>
      </c>
      <c r="AB39" t="s">
        <v>197</v>
      </c>
    </row>
  </sheetData>
  <sheetProtection selectLockedCells="1" selectUnlockedCells="1"/>
  <mergeCells count="13">
    <mergeCell ref="A2:F2"/>
    <mergeCell ref="C5:L5"/>
    <mergeCell ref="O5:U5"/>
    <mergeCell ref="X5:AA5"/>
    <mergeCell ref="C6:D6"/>
    <mergeCell ref="G6:H6"/>
    <mergeCell ref="K6:L6"/>
    <mergeCell ref="C8:D8"/>
    <mergeCell ref="G8:H8"/>
    <mergeCell ref="K8:L8"/>
    <mergeCell ref="C39:D39"/>
    <mergeCell ref="G39:H39"/>
    <mergeCell ref="K39:L39"/>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G24"/>
  <sheetViews>
    <sheetView workbookViewId="0" topLeftCell="A1">
      <selection activeCell="A1" sqref="A1"/>
    </sheetView>
  </sheetViews>
  <sheetFormatPr defaultColWidth="8.00390625" defaultRowHeight="15"/>
  <cols>
    <col min="1" max="1" width="58.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16384" width="8.7109375" style="0" customWidth="1"/>
  </cols>
  <sheetData>
    <row r="2" spans="1:6" ht="15" customHeight="1">
      <c r="A2" s="1" t="s">
        <v>198</v>
      </c>
      <c r="B2" s="1"/>
      <c r="C2" s="1"/>
      <c r="D2" s="1"/>
      <c r="E2" s="1"/>
      <c r="F2" s="1"/>
    </row>
    <row r="5" spans="3:7" ht="15">
      <c r="C5" s="3" t="s">
        <v>4</v>
      </c>
      <c r="E5" s="3" t="s">
        <v>5</v>
      </c>
      <c r="G5" s="3" t="s">
        <v>6</v>
      </c>
    </row>
    <row r="6" ht="15">
      <c r="A6" s="3" t="s">
        <v>199</v>
      </c>
    </row>
    <row r="7" spans="1:7" ht="15">
      <c r="A7" t="s">
        <v>200</v>
      </c>
      <c r="C7" s="9">
        <v>1527083</v>
      </c>
      <c r="E7" s="9">
        <v>1920845</v>
      </c>
      <c r="G7" s="9">
        <v>2364717</v>
      </c>
    </row>
    <row r="8" spans="1:7" ht="15">
      <c r="A8" t="s">
        <v>201</v>
      </c>
      <c r="C8" s="9">
        <v>39350</v>
      </c>
      <c r="E8" s="9">
        <v>36459</v>
      </c>
      <c r="G8" s="9">
        <v>39191</v>
      </c>
    </row>
    <row r="9" spans="1:7" ht="15">
      <c r="A9" t="s">
        <v>202</v>
      </c>
      <c r="C9" s="9">
        <v>6277</v>
      </c>
      <c r="E9" s="9">
        <v>10830</v>
      </c>
      <c r="G9" s="9">
        <v>12426</v>
      </c>
    </row>
    <row r="10" spans="1:7" ht="15">
      <c r="A10" t="s">
        <v>203</v>
      </c>
      <c r="C10" s="9">
        <v>118392</v>
      </c>
      <c r="E10" s="9">
        <v>124240</v>
      </c>
      <c r="G10" s="9">
        <v>135316</v>
      </c>
    </row>
    <row r="12" spans="1:7" ht="15">
      <c r="A12" t="s">
        <v>204</v>
      </c>
      <c r="C12" s="9">
        <v>1441764</v>
      </c>
      <c r="E12" s="9">
        <v>1822234</v>
      </c>
      <c r="G12" s="9">
        <v>2256166</v>
      </c>
    </row>
    <row r="14" spans="1:7" ht="15">
      <c r="A14" t="s">
        <v>205</v>
      </c>
      <c r="C14" s="9">
        <v>4539164</v>
      </c>
      <c r="E14" s="9">
        <v>5256207</v>
      </c>
      <c r="G14" s="9">
        <v>5810830</v>
      </c>
    </row>
    <row r="15" spans="1:7" ht="15">
      <c r="A15" t="e">
        <f>#N/A</f>
        <v>#VALUE!</v>
      </c>
      <c r="C15" s="6">
        <v>31.76</v>
      </c>
      <c r="E15" s="6">
        <v>34.67</v>
      </c>
      <c r="G15" s="6">
        <v>38.83</v>
      </c>
    </row>
    <row r="16" ht="15">
      <c r="A16" s="3" t="s">
        <v>206</v>
      </c>
    </row>
    <row r="17" spans="1:7" ht="15">
      <c r="A17" t="s">
        <v>207</v>
      </c>
      <c r="C17" s="9">
        <v>1441764</v>
      </c>
      <c r="E17" s="9">
        <v>1822234</v>
      </c>
      <c r="G17" s="9">
        <v>2256166</v>
      </c>
    </row>
    <row r="18" spans="1:7" ht="15">
      <c r="A18" t="s">
        <v>208</v>
      </c>
      <c r="C18" s="9">
        <v>259566</v>
      </c>
      <c r="E18" s="9">
        <v>414539</v>
      </c>
      <c r="G18" s="9">
        <v>642696</v>
      </c>
    </row>
    <row r="19" spans="1:7" ht="15">
      <c r="A19" t="s">
        <v>209</v>
      </c>
      <c r="C19" s="9">
        <v>218662</v>
      </c>
      <c r="E19" s="9">
        <v>310755</v>
      </c>
      <c r="G19" s="9">
        <v>455265</v>
      </c>
    </row>
    <row r="21" spans="1:7" ht="15">
      <c r="A21" t="s">
        <v>210</v>
      </c>
      <c r="C21" s="9">
        <v>1400862</v>
      </c>
      <c r="E21" s="9">
        <v>1718450</v>
      </c>
      <c r="G21" s="9">
        <v>2068735</v>
      </c>
    </row>
    <row r="23" spans="1:7" ht="15">
      <c r="A23" t="s">
        <v>205</v>
      </c>
      <c r="C23" s="9">
        <v>4539164</v>
      </c>
      <c r="E23" s="9">
        <v>5256207</v>
      </c>
      <c r="G23" s="9">
        <v>5810830</v>
      </c>
    </row>
    <row r="24" spans="1:7" ht="15">
      <c r="A24" t="e">
        <f>#N/A</f>
        <v>#VALUE!</v>
      </c>
      <c r="C24" s="6">
        <v>30.86</v>
      </c>
      <c r="E24" s="6">
        <v>32.69</v>
      </c>
      <c r="G24" s="6">
        <v>35.6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V14"/>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8" width="8.7109375" style="0" customWidth="1"/>
    <col min="19" max="19" width="10.7109375" style="0" customWidth="1"/>
    <col min="20" max="21" width="8.7109375" style="0" customWidth="1"/>
    <col min="22" max="22" width="10.7109375" style="0" customWidth="1"/>
    <col min="23" max="16384" width="8.7109375" style="0" customWidth="1"/>
  </cols>
  <sheetData>
    <row r="2" spans="1:6" ht="15" customHeight="1">
      <c r="A2" s="1" t="s">
        <v>211</v>
      </c>
      <c r="B2" s="1"/>
      <c r="C2" s="1"/>
      <c r="D2" s="1"/>
      <c r="E2" s="1"/>
      <c r="F2" s="1"/>
    </row>
    <row r="5" spans="3:22" ht="15">
      <c r="C5" s="2" t="s">
        <v>212</v>
      </c>
      <c r="D5" s="2"/>
      <c r="E5" s="2"/>
      <c r="F5" s="2"/>
      <c r="G5" s="2"/>
      <c r="H5" s="2"/>
      <c r="I5" s="2"/>
      <c r="J5" s="2"/>
      <c r="K5" s="2"/>
      <c r="L5" s="2"/>
      <c r="M5" s="2"/>
      <c r="N5" s="2"/>
      <c r="O5" s="2"/>
      <c r="P5" s="2"/>
      <c r="Q5" s="2"/>
      <c r="R5" s="2"/>
      <c r="S5" s="2"/>
      <c r="T5" s="2"/>
      <c r="U5" s="2"/>
      <c r="V5" s="2"/>
    </row>
    <row r="6" spans="3:22" ht="15">
      <c r="C6" s="2" t="s">
        <v>86</v>
      </c>
      <c r="D6" s="2"/>
      <c r="E6" s="2"/>
      <c r="F6" s="2"/>
      <c r="G6" s="2"/>
      <c r="H6" s="2"/>
      <c r="I6" s="2"/>
      <c r="J6" s="2"/>
      <c r="K6" s="2"/>
      <c r="L6" s="2"/>
      <c r="M6" s="2"/>
      <c r="N6" s="2"/>
      <c r="O6" s="2"/>
      <c r="P6" s="2"/>
      <c r="Q6" s="2"/>
      <c r="R6" s="2"/>
      <c r="S6" s="2"/>
      <c r="T6" s="2"/>
      <c r="U6" s="2"/>
      <c r="V6" s="2"/>
    </row>
    <row r="7" spans="3:22" ht="15">
      <c r="C7" s="2" t="s">
        <v>94</v>
      </c>
      <c r="D7" s="2"/>
      <c r="F7" s="2" t="s">
        <v>213</v>
      </c>
      <c r="G7" s="2"/>
      <c r="I7" s="2" t="s">
        <v>214</v>
      </c>
      <c r="J7" s="2"/>
      <c r="L7" s="2" t="s">
        <v>215</v>
      </c>
      <c r="M7" s="2"/>
      <c r="O7" s="2" t="s">
        <v>216</v>
      </c>
      <c r="P7" s="2"/>
      <c r="R7" s="2" t="s">
        <v>217</v>
      </c>
      <c r="S7" s="2"/>
      <c r="U7" s="2" t="s">
        <v>218</v>
      </c>
      <c r="V7" s="2"/>
    </row>
    <row r="8" spans="1:22" ht="15">
      <c r="A8" t="s">
        <v>219</v>
      </c>
      <c r="C8" s="5">
        <v>575.1</v>
      </c>
      <c r="D8" s="5"/>
      <c r="F8" s="5">
        <v>53.1</v>
      </c>
      <c r="G8" s="5"/>
      <c r="I8" s="5">
        <v>58.8</v>
      </c>
      <c r="J8" s="5"/>
      <c r="L8" s="5">
        <v>53</v>
      </c>
      <c r="M8" s="5"/>
      <c r="O8" s="5">
        <v>54.5</v>
      </c>
      <c r="P8" s="5"/>
      <c r="R8" s="5">
        <v>57.2</v>
      </c>
      <c r="S8" s="5"/>
      <c r="U8" s="5">
        <v>298.5</v>
      </c>
      <c r="V8" s="5"/>
    </row>
    <row r="9" spans="1:22" ht="15">
      <c r="A9" t="s">
        <v>220</v>
      </c>
      <c r="D9" s="6">
        <v>239.1</v>
      </c>
      <c r="G9" s="6">
        <v>41.1</v>
      </c>
      <c r="J9" s="6">
        <v>37.8</v>
      </c>
      <c r="M9" s="6">
        <v>33.6</v>
      </c>
      <c r="P9" s="6">
        <v>29.1</v>
      </c>
      <c r="S9" s="6">
        <v>24.5</v>
      </c>
      <c r="V9" s="6">
        <v>73</v>
      </c>
    </row>
    <row r="10" spans="1:22" ht="15">
      <c r="A10" t="s">
        <v>221</v>
      </c>
      <c r="D10" s="6">
        <v>221.9</v>
      </c>
      <c r="G10" s="6">
        <v>40.1</v>
      </c>
      <c r="J10" s="6">
        <v>41.8</v>
      </c>
      <c r="M10" s="6">
        <v>43</v>
      </c>
      <c r="P10" s="6">
        <v>43.8</v>
      </c>
      <c r="S10" s="6">
        <v>33.5</v>
      </c>
      <c r="V10" s="6">
        <v>19.7</v>
      </c>
    </row>
    <row r="11" spans="1:22" ht="15">
      <c r="A11" t="s">
        <v>222</v>
      </c>
      <c r="D11" s="6">
        <v>856</v>
      </c>
      <c r="G11" s="6">
        <v>150.6</v>
      </c>
      <c r="J11" s="6">
        <v>139.1</v>
      </c>
      <c r="M11" s="6">
        <v>120.1</v>
      </c>
      <c r="P11" s="6">
        <v>101</v>
      </c>
      <c r="S11" s="6">
        <v>91.3</v>
      </c>
      <c r="V11" s="6">
        <v>253.9</v>
      </c>
    </row>
    <row r="12" spans="1:22" ht="15">
      <c r="A12" t="s">
        <v>223</v>
      </c>
      <c r="D12" s="6">
        <v>2019.5</v>
      </c>
      <c r="G12" s="6">
        <v>662.4</v>
      </c>
      <c r="J12" s="6">
        <v>433.2</v>
      </c>
      <c r="M12" s="6">
        <v>923.9</v>
      </c>
      <c r="P12" t="s">
        <v>143</v>
      </c>
      <c r="S12" t="s">
        <v>143</v>
      </c>
      <c r="V12" t="s">
        <v>143</v>
      </c>
    </row>
    <row r="14" spans="1:22" ht="15">
      <c r="A14" t="s">
        <v>94</v>
      </c>
      <c r="C14" s="5">
        <v>3911.6</v>
      </c>
      <c r="D14" s="5"/>
      <c r="F14" s="5">
        <v>947.3</v>
      </c>
      <c r="G14" s="5"/>
      <c r="I14" s="5">
        <v>710.7</v>
      </c>
      <c r="J14" s="5"/>
      <c r="L14" s="5">
        <v>1173.6</v>
      </c>
      <c r="M14" s="5"/>
      <c r="O14" s="5">
        <v>228.4</v>
      </c>
      <c r="P14" s="5"/>
      <c r="R14" s="5">
        <v>206.5</v>
      </c>
      <c r="S14" s="5"/>
      <c r="U14" s="5">
        <v>645.1</v>
      </c>
      <c r="V14" s="5"/>
    </row>
  </sheetData>
  <sheetProtection selectLockedCells="1" selectUnlockedCells="1"/>
  <mergeCells count="24">
    <mergeCell ref="A2:F2"/>
    <mergeCell ref="C5:V5"/>
    <mergeCell ref="C6:V6"/>
    <mergeCell ref="C7:D7"/>
    <mergeCell ref="F7:G7"/>
    <mergeCell ref="I7:J7"/>
    <mergeCell ref="L7:M7"/>
    <mergeCell ref="O7:P7"/>
    <mergeCell ref="R7:S7"/>
    <mergeCell ref="U7:V7"/>
    <mergeCell ref="C8:D8"/>
    <mergeCell ref="F8:G8"/>
    <mergeCell ref="I8:J8"/>
    <mergeCell ref="L8:M8"/>
    <mergeCell ref="O8:P8"/>
    <mergeCell ref="R8:S8"/>
    <mergeCell ref="U8:V8"/>
    <mergeCell ref="C14:D14"/>
    <mergeCell ref="F14:G14"/>
    <mergeCell ref="I14:J14"/>
    <mergeCell ref="L14:M14"/>
    <mergeCell ref="O14:P14"/>
    <mergeCell ref="R14:S14"/>
    <mergeCell ref="U14:V14"/>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J11"/>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1:6" ht="15" customHeight="1">
      <c r="A2" s="1" t="s">
        <v>224</v>
      </c>
      <c r="B2" s="1"/>
      <c r="C2" s="1"/>
      <c r="D2" s="1"/>
      <c r="E2" s="1"/>
      <c r="F2" s="1"/>
    </row>
    <row r="5" spans="3:10" ht="15">
      <c r="C5" s="2" t="s">
        <v>225</v>
      </c>
      <c r="D5" s="2"/>
      <c r="E5" s="2"/>
      <c r="F5" s="2"/>
      <c r="G5" s="2"/>
      <c r="H5" s="2"/>
      <c r="I5" s="2"/>
      <c r="J5" s="2"/>
    </row>
    <row r="6" spans="3:10" ht="15">
      <c r="C6" s="2" t="s">
        <v>86</v>
      </c>
      <c r="D6" s="2"/>
      <c r="E6" s="2"/>
      <c r="F6" s="2"/>
      <c r="G6" s="2"/>
      <c r="H6" s="2"/>
      <c r="I6" s="2"/>
      <c r="J6" s="2"/>
    </row>
    <row r="7" spans="3:10" ht="15">
      <c r="C7" s="2" t="s">
        <v>213</v>
      </c>
      <c r="D7" s="2"/>
      <c r="F7" s="2" t="s">
        <v>214</v>
      </c>
      <c r="G7" s="2"/>
      <c r="I7" s="2" t="s">
        <v>215</v>
      </c>
      <c r="J7" s="2"/>
    </row>
    <row r="8" spans="1:10" ht="15">
      <c r="A8" t="s">
        <v>226</v>
      </c>
      <c r="C8" s="10">
        <v>662</v>
      </c>
      <c r="D8" s="10"/>
      <c r="F8" s="10">
        <v>433</v>
      </c>
      <c r="G8" s="10"/>
      <c r="I8" s="10">
        <v>924</v>
      </c>
      <c r="J8" s="10"/>
    </row>
    <row r="9" spans="1:10" ht="15">
      <c r="A9" t="s">
        <v>227</v>
      </c>
      <c r="D9" s="9">
        <v>140</v>
      </c>
      <c r="G9" s="9">
        <v>115</v>
      </c>
      <c r="J9" s="9">
        <v>125</v>
      </c>
    </row>
    <row r="11" spans="1:10" ht="15">
      <c r="A11" t="s">
        <v>94</v>
      </c>
      <c r="C11" s="10">
        <v>802</v>
      </c>
      <c r="D11" s="10"/>
      <c r="F11" s="10">
        <v>548</v>
      </c>
      <c r="G11" s="10"/>
      <c r="I11" s="10">
        <v>1049</v>
      </c>
      <c r="J11" s="10"/>
    </row>
  </sheetData>
  <sheetProtection selectLockedCells="1" selectUnlockedCells="1"/>
  <mergeCells count="12">
    <mergeCell ref="A2:F2"/>
    <mergeCell ref="C5:J5"/>
    <mergeCell ref="C6:J6"/>
    <mergeCell ref="C7:D7"/>
    <mergeCell ref="F7:G7"/>
    <mergeCell ref="I7:J7"/>
    <mergeCell ref="C8:D8"/>
    <mergeCell ref="F8:G8"/>
    <mergeCell ref="I8:J8"/>
    <mergeCell ref="C11:D11"/>
    <mergeCell ref="F11:G11"/>
    <mergeCell ref="I11:J11"/>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26.7109375" style="0" customWidth="1"/>
    <col min="2" max="2" width="8.7109375" style="0" customWidth="1"/>
    <col min="3" max="3" width="3.7109375" style="0" customWidth="1"/>
    <col min="4" max="4" width="10.7109375" style="0" customWidth="1"/>
    <col min="5" max="16384" width="8.7109375" style="0" customWidth="1"/>
  </cols>
  <sheetData>
    <row r="2" spans="1:6" ht="15" customHeight="1">
      <c r="A2" s="1" t="s">
        <v>228</v>
      </c>
      <c r="B2" s="1"/>
      <c r="C2" s="1"/>
      <c r="D2" s="1"/>
      <c r="E2" s="1"/>
      <c r="F2" s="1"/>
    </row>
    <row r="5" spans="1:4" ht="15">
      <c r="A5" s="3" t="s">
        <v>229</v>
      </c>
      <c r="C5" s="2" t="s">
        <v>230</v>
      </c>
      <c r="D5" s="2"/>
    </row>
    <row r="6" spans="1:4" ht="15">
      <c r="A6" t="s">
        <v>231</v>
      </c>
      <c r="C6" t="s">
        <v>158</v>
      </c>
      <c r="D6" s="9">
        <v>29558</v>
      </c>
    </row>
    <row r="7" spans="1:4" ht="15">
      <c r="A7" t="s">
        <v>232</v>
      </c>
      <c r="D7" s="9">
        <v>17448</v>
      </c>
    </row>
    <row r="8" spans="1:4" ht="15">
      <c r="A8" t="s">
        <v>233</v>
      </c>
      <c r="D8" s="9">
        <v>15908</v>
      </c>
    </row>
    <row r="9" spans="1:4" ht="15">
      <c r="A9" t="s">
        <v>234</v>
      </c>
      <c r="D9" s="9">
        <v>9082</v>
      </c>
    </row>
    <row r="10" spans="1:4" ht="15">
      <c r="A10" t="s">
        <v>235</v>
      </c>
      <c r="D10" s="9">
        <v>9082</v>
      </c>
    </row>
    <row r="11" spans="1:4" ht="15">
      <c r="A11" t="s">
        <v>236</v>
      </c>
      <c r="D11" s="9">
        <v>8251</v>
      </c>
    </row>
    <row r="12" spans="1:4" ht="15">
      <c r="A12" t="s">
        <v>237</v>
      </c>
      <c r="D12" s="9">
        <v>6739</v>
      </c>
    </row>
    <row r="13" spans="1:4" ht="15">
      <c r="A13" t="s">
        <v>238</v>
      </c>
      <c r="D13" s="9">
        <v>6237</v>
      </c>
    </row>
    <row r="14" spans="1:4" ht="15">
      <c r="A14" t="s">
        <v>239</v>
      </c>
      <c r="D14" s="9">
        <v>3649</v>
      </c>
    </row>
    <row r="15" spans="1:4" ht="15">
      <c r="A15" t="s">
        <v>240</v>
      </c>
      <c r="D15" s="9">
        <v>2141</v>
      </c>
    </row>
    <row r="17" spans="1:4" ht="15">
      <c r="A17" s="3" t="s">
        <v>94</v>
      </c>
      <c r="C17" s="3" t="s">
        <v>158</v>
      </c>
      <c r="D17" s="11">
        <v>108096</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3:G12"/>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16384" width="8.7109375" style="0" customWidth="1"/>
  </cols>
  <sheetData>
    <row r="3" spans="3:7" ht="15">
      <c r="C3" s="2" t="s">
        <v>241</v>
      </c>
      <c r="D3" s="2"/>
      <c r="E3" s="2"/>
      <c r="F3" s="2"/>
      <c r="G3" s="2"/>
    </row>
    <row r="4" spans="1:7" ht="15">
      <c r="A4" s="3" t="s">
        <v>242</v>
      </c>
      <c r="C4" s="3" t="s">
        <v>4</v>
      </c>
      <c r="E4" s="3" t="s">
        <v>5</v>
      </c>
      <c r="G4" s="3" t="s">
        <v>6</v>
      </c>
    </row>
    <row r="5" spans="1:7" ht="15">
      <c r="A5" t="s">
        <v>243</v>
      </c>
      <c r="C5" s="9">
        <v>2486</v>
      </c>
      <c r="E5" s="9">
        <v>3135</v>
      </c>
      <c r="G5" s="9">
        <v>3222</v>
      </c>
    </row>
    <row r="6" spans="1:7" ht="15">
      <c r="A6" t="s">
        <v>244</v>
      </c>
      <c r="C6" s="9">
        <v>1845</v>
      </c>
      <c r="E6" s="9">
        <v>1838</v>
      </c>
      <c r="G6" s="9">
        <v>2057</v>
      </c>
    </row>
    <row r="7" spans="1:7" ht="15">
      <c r="A7" t="s">
        <v>245</v>
      </c>
      <c r="C7" s="9">
        <v>1383</v>
      </c>
      <c r="E7" s="9">
        <v>1620</v>
      </c>
      <c r="G7" s="9">
        <v>1977</v>
      </c>
    </row>
    <row r="8" spans="1:7" ht="15">
      <c r="A8" t="s">
        <v>246</v>
      </c>
      <c r="C8" s="9">
        <v>3294</v>
      </c>
      <c r="E8" s="9">
        <v>4028</v>
      </c>
      <c r="G8" s="9">
        <v>4727</v>
      </c>
    </row>
    <row r="9" spans="1:7" ht="15">
      <c r="A9" t="s">
        <v>247</v>
      </c>
      <c r="C9" s="9">
        <v>1448</v>
      </c>
      <c r="E9" s="9">
        <v>1916</v>
      </c>
      <c r="G9" s="9">
        <v>2101</v>
      </c>
    </row>
    <row r="10" spans="1:7" ht="15">
      <c r="A10" t="s">
        <v>248</v>
      </c>
      <c r="C10" s="9">
        <v>717</v>
      </c>
      <c r="E10" s="9">
        <v>877</v>
      </c>
      <c r="G10" s="9">
        <v>1015</v>
      </c>
    </row>
    <row r="12" spans="1:7" ht="15">
      <c r="A12" s="3" t="s">
        <v>94</v>
      </c>
      <c r="C12" s="9">
        <v>11173</v>
      </c>
      <c r="E12" s="9">
        <v>13414</v>
      </c>
      <c r="G12" s="9">
        <v>15099</v>
      </c>
    </row>
  </sheetData>
  <sheetProtection selectLockedCells="1" selectUnlockedCells="1"/>
  <mergeCells count="1">
    <mergeCell ref="C3:G3"/>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3:E15"/>
  <sheetViews>
    <sheetView workbookViewId="0" topLeftCell="A1">
      <selection activeCell="A1" sqref="A1"/>
    </sheetView>
  </sheetViews>
  <sheetFormatPr defaultColWidth="8.00390625" defaultRowHeight="15"/>
  <cols>
    <col min="1" max="1" width="69.7109375" style="0" customWidth="1"/>
    <col min="2" max="2" width="8.7109375" style="0" customWidth="1"/>
    <col min="3" max="3" width="51.7109375" style="0" customWidth="1"/>
    <col min="4" max="4" width="8.7109375" style="0" customWidth="1"/>
    <col min="5" max="5" width="45.7109375" style="0" customWidth="1"/>
    <col min="6" max="16384" width="8.7109375" style="0" customWidth="1"/>
  </cols>
  <sheetData>
    <row r="3" spans="3:5" ht="15">
      <c r="C3" s="2" t="s">
        <v>249</v>
      </c>
      <c r="D3" s="2"/>
      <c r="E3" s="2"/>
    </row>
    <row r="4" spans="3:5" ht="39.75" customHeight="1">
      <c r="C4" s="8" t="s">
        <v>250</v>
      </c>
      <c r="E4" s="8" t="s">
        <v>251</v>
      </c>
    </row>
    <row r="5" ht="15">
      <c r="A5" s="3" t="s">
        <v>252</v>
      </c>
    </row>
    <row r="6" ht="15">
      <c r="A6" t="s">
        <v>253</v>
      </c>
    </row>
    <row r="7" spans="1:5" ht="15">
      <c r="A7" t="s">
        <v>254</v>
      </c>
      <c r="C7" s="9">
        <v>86133567</v>
      </c>
      <c r="E7" t="s">
        <v>255</v>
      </c>
    </row>
    <row r="8" spans="1:5" ht="15">
      <c r="A8" t="s">
        <v>94</v>
      </c>
      <c r="C8" s="9">
        <v>86133567</v>
      </c>
      <c r="E8" t="s">
        <v>255</v>
      </c>
    </row>
    <row r="9" ht="15">
      <c r="A9" t="s">
        <v>256</v>
      </c>
    </row>
    <row r="10" spans="1:5" ht="15">
      <c r="A10" t="s">
        <v>257</v>
      </c>
      <c r="C10" s="9">
        <v>20417920</v>
      </c>
      <c r="E10" t="s">
        <v>258</v>
      </c>
    </row>
    <row r="11" spans="1:5" ht="15">
      <c r="A11" t="s">
        <v>259</v>
      </c>
      <c r="C11" s="9">
        <v>65827874</v>
      </c>
      <c r="E11" t="s">
        <v>260</v>
      </c>
    </row>
    <row r="12" spans="1:5" ht="15">
      <c r="A12" t="s">
        <v>94</v>
      </c>
      <c r="C12" s="9">
        <v>86245794</v>
      </c>
      <c r="E12" t="s">
        <v>255</v>
      </c>
    </row>
    <row r="13" spans="1:5" ht="15">
      <c r="A13" t="s">
        <v>261</v>
      </c>
      <c r="C13" s="9">
        <v>31778049</v>
      </c>
      <c r="E13" t="s">
        <v>262</v>
      </c>
    </row>
    <row r="14" spans="1:5" ht="15">
      <c r="A14" t="s">
        <v>263</v>
      </c>
      <c r="C14" s="9">
        <v>114751680</v>
      </c>
      <c r="E14" t="s">
        <v>264</v>
      </c>
    </row>
    <row r="15" spans="1:5" ht="15">
      <c r="A15" s="3" t="s">
        <v>94</v>
      </c>
      <c r="C15" s="9">
        <v>318909090</v>
      </c>
      <c r="E15" t="s">
        <v>265</v>
      </c>
    </row>
  </sheetData>
  <sheetProtection selectLockedCells="1" selectUnlockedCells="1"/>
  <mergeCells count="1">
    <mergeCell ref="C3:E3"/>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I33"/>
  <sheetViews>
    <sheetView workbookViewId="0" topLeftCell="A1">
      <selection activeCell="A1" sqref="A1"/>
    </sheetView>
  </sheetViews>
  <sheetFormatPr defaultColWidth="8.00390625" defaultRowHeight="15"/>
  <cols>
    <col min="1" max="1" width="23.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0.7109375" style="0" customWidth="1"/>
    <col min="10" max="16384" width="8.7109375" style="0" customWidth="1"/>
  </cols>
  <sheetData>
    <row r="2" spans="1:6" ht="15" customHeight="1">
      <c r="A2" s="1" t="s">
        <v>266</v>
      </c>
      <c r="B2" s="1"/>
      <c r="C2" s="1"/>
      <c r="D2" s="1"/>
      <c r="E2" s="1"/>
      <c r="F2" s="1"/>
    </row>
    <row r="5" spans="3:9" ht="15">
      <c r="C5" s="2" t="s">
        <v>267</v>
      </c>
      <c r="D5" s="2"/>
      <c r="E5" s="2"/>
      <c r="G5" s="2" t="s">
        <v>268</v>
      </c>
      <c r="H5" s="2"/>
      <c r="I5" s="2"/>
    </row>
    <row r="6" spans="3:9" ht="15">
      <c r="C6" s="3" t="s">
        <v>71</v>
      </c>
      <c r="E6" s="3" t="s">
        <v>70</v>
      </c>
      <c r="G6" s="3" t="s">
        <v>71</v>
      </c>
      <c r="I6" s="3" t="s">
        <v>70</v>
      </c>
    </row>
    <row r="7" ht="15">
      <c r="A7" s="3" t="s">
        <v>1</v>
      </c>
    </row>
    <row r="8" spans="1:9" ht="15">
      <c r="A8" s="3" t="s">
        <v>2</v>
      </c>
      <c r="C8" s="6">
        <v>775</v>
      </c>
      <c r="E8" s="6">
        <v>1339.9</v>
      </c>
      <c r="G8" s="6">
        <v>5.26</v>
      </c>
      <c r="I8" s="6">
        <v>10.14</v>
      </c>
    </row>
    <row r="9" spans="1:9" ht="15">
      <c r="A9" s="3" t="s">
        <v>3</v>
      </c>
      <c r="C9" s="6">
        <v>520</v>
      </c>
      <c r="E9" s="6">
        <v>960</v>
      </c>
      <c r="G9" s="6">
        <v>3.4</v>
      </c>
      <c r="I9" s="6">
        <v>7.55</v>
      </c>
    </row>
    <row r="10" ht="15">
      <c r="A10" s="3" t="s">
        <v>4</v>
      </c>
    </row>
    <row r="11" spans="1:9" ht="15">
      <c r="A11" t="s">
        <v>269</v>
      </c>
      <c r="C11" s="6">
        <v>735</v>
      </c>
      <c r="E11" s="6">
        <v>875</v>
      </c>
      <c r="G11" s="6">
        <v>5.15</v>
      </c>
      <c r="I11" s="6">
        <v>6.16</v>
      </c>
    </row>
    <row r="12" spans="1:9" ht="15">
      <c r="A12" t="s">
        <v>270</v>
      </c>
      <c r="C12" s="6">
        <v>770</v>
      </c>
      <c r="E12" s="6">
        <v>1150</v>
      </c>
      <c r="G12" s="6">
        <v>5.38</v>
      </c>
      <c r="I12" s="6">
        <v>8.2</v>
      </c>
    </row>
    <row r="13" spans="1:9" ht="15">
      <c r="A13" t="s">
        <v>271</v>
      </c>
      <c r="C13" s="6">
        <v>1145</v>
      </c>
      <c r="E13" s="6">
        <v>1495</v>
      </c>
      <c r="G13" s="6">
        <v>8.07</v>
      </c>
      <c r="I13" s="6">
        <v>11.28</v>
      </c>
    </row>
    <row r="14" spans="1:9" ht="15">
      <c r="A14" t="s">
        <v>272</v>
      </c>
      <c r="C14" s="6">
        <v>1520</v>
      </c>
      <c r="E14" s="6">
        <v>2100.1</v>
      </c>
      <c r="G14" s="6">
        <v>11.66</v>
      </c>
      <c r="I14" s="6">
        <v>17.7</v>
      </c>
    </row>
    <row r="15" ht="15">
      <c r="A15" s="3" t="s">
        <v>5</v>
      </c>
    </row>
    <row r="16" spans="1:9" ht="15">
      <c r="A16" t="s">
        <v>269</v>
      </c>
      <c r="C16" s="6">
        <v>2010</v>
      </c>
      <c r="E16" s="6">
        <v>2300</v>
      </c>
      <c r="G16" s="6">
        <v>16.86</v>
      </c>
      <c r="I16" s="6">
        <v>19.8</v>
      </c>
    </row>
    <row r="17" spans="1:9" ht="15">
      <c r="A17" t="s">
        <v>270</v>
      </c>
      <c r="C17" s="6">
        <v>2105.5</v>
      </c>
      <c r="E17" s="6">
        <v>2550</v>
      </c>
      <c r="G17" s="6">
        <v>16.85</v>
      </c>
      <c r="I17" s="6">
        <v>20.6</v>
      </c>
    </row>
    <row r="18" spans="1:9" ht="15">
      <c r="A18" t="s">
        <v>271</v>
      </c>
      <c r="C18" s="6">
        <v>2340.1</v>
      </c>
      <c r="E18" s="6">
        <v>3025</v>
      </c>
      <c r="G18" s="6">
        <v>18.58</v>
      </c>
      <c r="I18" s="6">
        <v>25</v>
      </c>
    </row>
    <row r="19" spans="1:9" ht="15">
      <c r="A19" t="s">
        <v>272</v>
      </c>
      <c r="C19" s="6">
        <v>2640</v>
      </c>
      <c r="E19" s="6">
        <v>3670.1</v>
      </c>
      <c r="G19" s="6">
        <v>22.3</v>
      </c>
      <c r="I19" s="6">
        <v>32.9</v>
      </c>
    </row>
    <row r="20" ht="15">
      <c r="A20" s="3" t="s">
        <v>6</v>
      </c>
    </row>
    <row r="21" spans="1:9" ht="15">
      <c r="A21" t="s">
        <v>269</v>
      </c>
      <c r="C21" s="6">
        <v>3420</v>
      </c>
      <c r="E21" s="6">
        <v>4170</v>
      </c>
      <c r="G21" s="6">
        <v>30.25</v>
      </c>
      <c r="I21" s="6">
        <v>35.98</v>
      </c>
    </row>
    <row r="22" spans="1:9" ht="15">
      <c r="A22" t="s">
        <v>270</v>
      </c>
      <c r="C22" s="6">
        <v>3885</v>
      </c>
      <c r="E22" s="6">
        <v>4370</v>
      </c>
      <c r="G22" s="6">
        <v>33.54</v>
      </c>
      <c r="I22" s="6">
        <v>38.05</v>
      </c>
    </row>
    <row r="23" spans="1:9" ht="15">
      <c r="A23" t="s">
        <v>271</v>
      </c>
      <c r="C23" s="6">
        <v>3240</v>
      </c>
      <c r="E23" s="6">
        <v>4280</v>
      </c>
      <c r="G23" s="6">
        <v>30.69</v>
      </c>
      <c r="I23" s="6">
        <v>37.55</v>
      </c>
    </row>
    <row r="24" spans="1:9" ht="15">
      <c r="A24" t="s">
        <v>272</v>
      </c>
      <c r="C24" s="6">
        <v>3346.9</v>
      </c>
      <c r="E24" s="6">
        <v>3845.9</v>
      </c>
      <c r="G24" s="6">
        <v>31.31</v>
      </c>
      <c r="I24" s="6">
        <v>37.55</v>
      </c>
    </row>
    <row r="25" ht="15">
      <c r="A25" s="3" t="s">
        <v>213</v>
      </c>
    </row>
    <row r="26" spans="1:9" ht="15">
      <c r="A26" t="s">
        <v>269</v>
      </c>
      <c r="C26" s="6">
        <v>3780</v>
      </c>
      <c r="E26" s="6">
        <v>4250</v>
      </c>
      <c r="G26" s="6">
        <v>36.24</v>
      </c>
      <c r="I26" s="6">
        <v>40.85</v>
      </c>
    </row>
    <row r="27" ht="15">
      <c r="A27" t="s">
        <v>273</v>
      </c>
    </row>
    <row r="28" spans="1:9" ht="15">
      <c r="A28" t="s">
        <v>274</v>
      </c>
      <c r="C28" s="6">
        <v>3780</v>
      </c>
      <c r="E28" s="6">
        <v>4199.9</v>
      </c>
      <c r="G28" s="6">
        <v>36.58</v>
      </c>
      <c r="I28" s="6">
        <v>40.3</v>
      </c>
    </row>
    <row r="29" spans="1:9" ht="15">
      <c r="A29" t="s">
        <v>275</v>
      </c>
      <c r="C29" s="6">
        <v>3815.1</v>
      </c>
      <c r="E29" s="6">
        <v>4250</v>
      </c>
      <c r="G29" s="6">
        <v>36.24</v>
      </c>
      <c r="I29" s="6">
        <v>40.85</v>
      </c>
    </row>
    <row r="30" spans="1:9" ht="15">
      <c r="A30" t="s">
        <v>276</v>
      </c>
      <c r="C30" s="6">
        <v>4020</v>
      </c>
      <c r="E30" s="6">
        <v>4236.1</v>
      </c>
      <c r="G30" s="6">
        <v>38.16</v>
      </c>
      <c r="I30" s="6">
        <v>40.7</v>
      </c>
    </row>
    <row r="31" spans="1:9" ht="15">
      <c r="A31" t="s">
        <v>277</v>
      </c>
      <c r="C31" s="6">
        <v>3740</v>
      </c>
      <c r="E31" s="6">
        <v>4149.9</v>
      </c>
      <c r="G31" s="6">
        <v>36.16</v>
      </c>
      <c r="I31" s="6">
        <v>39.76</v>
      </c>
    </row>
    <row r="32" spans="1:9" ht="15">
      <c r="A32" t="s">
        <v>278</v>
      </c>
      <c r="C32" s="6">
        <v>3520</v>
      </c>
      <c r="E32" s="6">
        <v>4050</v>
      </c>
      <c r="G32" s="6">
        <v>32.78</v>
      </c>
      <c r="I32" s="6">
        <v>39.4</v>
      </c>
    </row>
    <row r="33" spans="1:9" ht="15">
      <c r="A33" t="s">
        <v>279</v>
      </c>
      <c r="C33" s="6">
        <v>3500</v>
      </c>
      <c r="E33" s="6">
        <v>3797.8</v>
      </c>
      <c r="G33" s="6">
        <v>31.8</v>
      </c>
      <c r="I33" s="6">
        <v>35.6</v>
      </c>
    </row>
  </sheetData>
  <sheetProtection selectLockedCells="1" selectUnlockedCells="1"/>
  <mergeCells count="3">
    <mergeCell ref="A2:F2"/>
    <mergeCell ref="C5:E5"/>
    <mergeCell ref="G5:I5"/>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3:P19"/>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6384" width="8.7109375" style="0" customWidth="1"/>
  </cols>
  <sheetData>
    <row r="3" spans="3:16" ht="15">
      <c r="C3" s="2" t="s">
        <v>37</v>
      </c>
      <c r="D3" s="2"/>
      <c r="E3" s="2"/>
      <c r="F3" s="2"/>
      <c r="G3" s="2"/>
      <c r="H3" s="2"/>
      <c r="I3" s="2"/>
      <c r="J3" s="2"/>
      <c r="K3" s="2"/>
      <c r="L3" s="2"/>
      <c r="M3" s="2"/>
      <c r="N3" s="2"/>
      <c r="O3" s="2"/>
      <c r="P3" s="2"/>
    </row>
    <row r="4" spans="3:16" ht="15">
      <c r="C4" s="2" t="s">
        <v>2</v>
      </c>
      <c r="D4" s="2"/>
      <c r="F4" s="2" t="s">
        <v>3</v>
      </c>
      <c r="G4" s="2"/>
      <c r="I4" s="2" t="s">
        <v>4</v>
      </c>
      <c r="J4" s="2"/>
      <c r="L4" s="2" t="s">
        <v>5</v>
      </c>
      <c r="M4" s="2"/>
      <c r="O4" s="2" t="s">
        <v>6</v>
      </c>
      <c r="P4" s="2"/>
    </row>
    <row r="5" spans="3:16" ht="15">
      <c r="C5" s="2" t="s">
        <v>7</v>
      </c>
      <c r="D5" s="2"/>
      <c r="E5" s="2"/>
      <c r="F5" s="2"/>
      <c r="G5" s="2"/>
      <c r="H5" s="2"/>
      <c r="I5" s="2"/>
      <c r="J5" s="2"/>
      <c r="K5" s="2"/>
      <c r="L5" s="2"/>
      <c r="M5" s="2"/>
      <c r="N5" s="2"/>
      <c r="O5" s="2"/>
      <c r="P5" s="2"/>
    </row>
    <row r="6" ht="15">
      <c r="A6" s="3" t="s">
        <v>38</v>
      </c>
    </row>
    <row r="7" ht="15">
      <c r="A7" s="4" t="s">
        <v>10</v>
      </c>
    </row>
    <row r="8" spans="1:16" ht="15">
      <c r="A8" t="s">
        <v>39</v>
      </c>
      <c r="C8" s="5">
        <v>73.4</v>
      </c>
      <c r="D8" s="5"/>
      <c r="F8" s="5">
        <v>159.4</v>
      </c>
      <c r="G8" s="5"/>
      <c r="I8" s="5">
        <v>219</v>
      </c>
      <c r="J8" s="5"/>
      <c r="L8" s="5">
        <v>304.6</v>
      </c>
      <c r="M8" s="5"/>
      <c r="O8" s="5">
        <v>159.2</v>
      </c>
      <c r="P8" s="5"/>
    </row>
    <row r="9" spans="1:16" ht="15">
      <c r="A9" t="s">
        <v>40</v>
      </c>
      <c r="D9" s="6">
        <v>261.1</v>
      </c>
      <c r="G9" s="6">
        <v>256.4</v>
      </c>
      <c r="J9" s="6">
        <v>267.7</v>
      </c>
      <c r="M9" s="6">
        <v>347.8</v>
      </c>
      <c r="P9" s="6">
        <v>420</v>
      </c>
    </row>
    <row r="10" spans="1:16" ht="15">
      <c r="A10" t="s">
        <v>41</v>
      </c>
      <c r="D10" s="6">
        <v>985.8</v>
      </c>
      <c r="G10" s="6">
        <v>1026.4</v>
      </c>
      <c r="J10" s="6">
        <v>1009.5</v>
      </c>
      <c r="M10" s="6">
        <v>979</v>
      </c>
      <c r="P10" s="6">
        <v>1252.3</v>
      </c>
    </row>
    <row r="11" spans="1:16" ht="15">
      <c r="A11" s="3" t="s">
        <v>42</v>
      </c>
      <c r="D11" s="6">
        <v>114.7</v>
      </c>
      <c r="G11" s="6">
        <v>143.2</v>
      </c>
      <c r="J11" s="6">
        <v>132.3</v>
      </c>
      <c r="M11" s="6">
        <v>197.9</v>
      </c>
      <c r="P11" s="6">
        <v>314.3</v>
      </c>
    </row>
    <row r="12" spans="1:16" ht="15">
      <c r="A12" s="3" t="s">
        <v>43</v>
      </c>
      <c r="D12" s="6">
        <v>1435.5</v>
      </c>
      <c r="G12" s="6">
        <v>1585.4</v>
      </c>
      <c r="J12" s="6">
        <v>1628.5</v>
      </c>
      <c r="M12" s="6">
        <v>1829.3</v>
      </c>
      <c r="P12" s="6">
        <v>2145.8</v>
      </c>
    </row>
    <row r="13" spans="1:16" ht="15">
      <c r="A13" t="s">
        <v>44</v>
      </c>
      <c r="D13" s="6">
        <v>722.2</v>
      </c>
      <c r="G13" s="6">
        <v>813.5</v>
      </c>
      <c r="J13" s="6">
        <v>765.4</v>
      </c>
      <c r="M13" s="6">
        <v>809</v>
      </c>
      <c r="P13" s="6">
        <v>955.3</v>
      </c>
    </row>
    <row r="14" spans="1:16" ht="15">
      <c r="A14" t="s">
        <v>45</v>
      </c>
      <c r="D14" s="6">
        <v>288.5</v>
      </c>
      <c r="G14" s="6">
        <v>308.9</v>
      </c>
      <c r="J14" s="6">
        <v>352.6</v>
      </c>
      <c r="M14" s="6">
        <v>434.6</v>
      </c>
      <c r="P14" s="6">
        <v>502.7</v>
      </c>
    </row>
    <row r="15" ht="15">
      <c r="A15" s="4" t="s">
        <v>35</v>
      </c>
    </row>
    <row r="16" spans="1:16" ht="15">
      <c r="A16" s="3" t="s">
        <v>43</v>
      </c>
      <c r="C16" s="5">
        <v>1422.4</v>
      </c>
      <c r="D16" s="5"/>
      <c r="F16" s="5">
        <v>1545.4</v>
      </c>
      <c r="G16" s="5"/>
      <c r="I16" s="5">
        <v>1610.5</v>
      </c>
      <c r="J16" s="5"/>
      <c r="L16" s="5">
        <v>1829.2</v>
      </c>
      <c r="M16" s="5"/>
      <c r="O16" s="5">
        <v>2145.8</v>
      </c>
      <c r="P16" s="5"/>
    </row>
    <row r="17" spans="1:16" ht="15">
      <c r="A17" t="s">
        <v>44</v>
      </c>
      <c r="D17" s="6">
        <v>740.8</v>
      </c>
      <c r="G17" s="6">
        <v>821.6</v>
      </c>
      <c r="J17" s="6">
        <v>777</v>
      </c>
      <c r="M17" s="6">
        <v>809</v>
      </c>
      <c r="P17" s="6">
        <v>955.2</v>
      </c>
    </row>
    <row r="18" spans="1:16" ht="15">
      <c r="A18" t="s">
        <v>45</v>
      </c>
      <c r="D18" s="6">
        <v>237.3</v>
      </c>
      <c r="G18" s="6">
        <v>258.9</v>
      </c>
      <c r="J18" s="6">
        <v>323.5</v>
      </c>
      <c r="M18" s="6">
        <v>434.6</v>
      </c>
      <c r="P18" s="6">
        <v>502.7</v>
      </c>
    </row>
    <row r="19" spans="1:16" ht="15">
      <c r="A19" t="s">
        <v>46</v>
      </c>
      <c r="D19" s="6">
        <v>318.9</v>
      </c>
      <c r="G19" s="6">
        <v>318.9</v>
      </c>
      <c r="J19" s="6">
        <v>318.9</v>
      </c>
      <c r="M19" s="6">
        <v>318.9</v>
      </c>
      <c r="P19" s="6">
        <v>318.9</v>
      </c>
    </row>
  </sheetData>
  <sheetProtection selectLockedCells="1" selectUnlockedCells="1"/>
  <mergeCells count="17">
    <mergeCell ref="C3:P3"/>
    <mergeCell ref="C4:D4"/>
    <mergeCell ref="F4:G4"/>
    <mergeCell ref="I4:J4"/>
    <mergeCell ref="L4:M4"/>
    <mergeCell ref="O4:P4"/>
    <mergeCell ref="C5:P5"/>
    <mergeCell ref="C8:D8"/>
    <mergeCell ref="F8:G8"/>
    <mergeCell ref="I8:J8"/>
    <mergeCell ref="L8:M8"/>
    <mergeCell ref="O8:P8"/>
    <mergeCell ref="C16:D16"/>
    <mergeCell ref="F16:G16"/>
    <mergeCell ref="I16:J16"/>
    <mergeCell ref="L16:M16"/>
    <mergeCell ref="O16:P16"/>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88.8515625" style="0" customWidth="1"/>
    <col min="2" max="2" width="8.7109375" style="0" customWidth="1"/>
    <col min="3" max="3" width="10.7109375" style="0" customWidth="1"/>
    <col min="4" max="16384" width="8.7109375" style="0" customWidth="1"/>
  </cols>
  <sheetData>
    <row r="2" spans="1:6" ht="15" customHeight="1">
      <c r="A2" s="1" t="s">
        <v>280</v>
      </c>
      <c r="B2" s="1"/>
      <c r="C2" s="1"/>
      <c r="D2" s="1"/>
      <c r="E2" s="1"/>
      <c r="F2" s="1"/>
    </row>
    <row r="5" spans="1:3" ht="15">
      <c r="A5" t="s">
        <v>281</v>
      </c>
      <c r="C5" s="6">
        <v>100</v>
      </c>
    </row>
    <row r="6" spans="1:3" ht="15">
      <c r="A6" t="s">
        <v>282</v>
      </c>
      <c r="C6" s="12">
        <v>-17</v>
      </c>
    </row>
    <row r="7" spans="1:3" ht="15">
      <c r="A7" t="s">
        <v>283</v>
      </c>
      <c r="C7" s="6">
        <v>83</v>
      </c>
    </row>
    <row r="8" spans="1:3" ht="15">
      <c r="A8" t="s">
        <v>284</v>
      </c>
      <c r="C8" s="6">
        <v>24.9</v>
      </c>
    </row>
    <row r="9" spans="1:3" ht="15">
      <c r="A9" t="s">
        <v>285</v>
      </c>
      <c r="C9" s="7">
        <v>-10.5</v>
      </c>
    </row>
    <row r="10" spans="1:3" ht="15">
      <c r="A10" t="s">
        <v>286</v>
      </c>
      <c r="C10" s="6">
        <v>5.1</v>
      </c>
    </row>
    <row r="11" spans="1:3" ht="15">
      <c r="A11" t="s">
        <v>287</v>
      </c>
      <c r="C11" s="7">
        <v>-5.4</v>
      </c>
    </row>
    <row r="12" spans="1:3" ht="15">
      <c r="A12" t="s">
        <v>288</v>
      </c>
      <c r="C12" s="6">
        <v>19.5</v>
      </c>
    </row>
    <row r="13" spans="1:3" ht="15">
      <c r="A13" t="s">
        <v>289</v>
      </c>
      <c r="C13" t="s">
        <v>290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P8"/>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24.7109375" style="0" customWidth="1"/>
    <col min="4" max="5" width="8.7109375" style="0" customWidth="1"/>
    <col min="6" max="6" width="10.7109375" style="0" customWidth="1"/>
    <col min="7" max="7" width="8.7109375" style="0" customWidth="1"/>
    <col min="8" max="8" width="10.7109375" style="0" customWidth="1"/>
    <col min="9" max="9" width="8.7109375" style="0" customWidth="1"/>
    <col min="10" max="10" width="10.7109375" style="0" customWidth="1"/>
    <col min="11" max="11" width="8.7109375" style="0" customWidth="1"/>
    <col min="12" max="12" width="10.7109375" style="0" customWidth="1"/>
    <col min="13" max="13" width="8.7109375" style="0" customWidth="1"/>
    <col min="14" max="14" width="10.7109375" style="0" customWidth="1"/>
    <col min="15" max="15" width="8.7109375" style="0" customWidth="1"/>
    <col min="16" max="16" width="10.7109375" style="0" customWidth="1"/>
    <col min="17" max="16384" width="8.7109375" style="0" customWidth="1"/>
  </cols>
  <sheetData>
    <row r="2" spans="1:6" ht="15" customHeight="1">
      <c r="A2" s="1" t="s">
        <v>291</v>
      </c>
      <c r="B2" s="1"/>
      <c r="C2" s="1"/>
      <c r="D2" s="1"/>
      <c r="E2" s="1"/>
      <c r="F2" s="1"/>
    </row>
    <row r="5" spans="3:16" ht="15">
      <c r="C5" s="2" t="s">
        <v>292</v>
      </c>
      <c r="D5" s="2"/>
      <c r="E5" s="2"/>
      <c r="F5" s="2"/>
      <c r="G5" s="2"/>
      <c r="H5" s="2"/>
      <c r="I5" s="2"/>
      <c r="J5" s="2"/>
      <c r="K5" s="2"/>
      <c r="L5" s="2"/>
      <c r="M5" s="2"/>
      <c r="N5" s="2"/>
      <c r="O5" s="2"/>
      <c r="P5" s="2"/>
    </row>
    <row r="6" spans="6:16" ht="15">
      <c r="F6" s="2" t="s">
        <v>86</v>
      </c>
      <c r="G6" s="2"/>
      <c r="H6" s="2"/>
      <c r="I6" s="2"/>
      <c r="J6" s="2"/>
      <c r="K6" s="2"/>
      <c r="L6" s="2"/>
      <c r="M6" s="2"/>
      <c r="N6" s="2"/>
      <c r="O6" s="2"/>
      <c r="P6" s="2"/>
    </row>
    <row r="7" spans="1:16" ht="39.75" customHeight="1">
      <c r="A7" s="3" t="s">
        <v>293</v>
      </c>
      <c r="C7" s="8" t="s">
        <v>294</v>
      </c>
      <c r="F7" s="3" t="s">
        <v>213</v>
      </c>
      <c r="H7" s="3" t="s">
        <v>214</v>
      </c>
      <c r="J7" s="3" t="s">
        <v>215</v>
      </c>
      <c r="L7" s="3" t="s">
        <v>216</v>
      </c>
      <c r="N7" s="3" t="s">
        <v>217</v>
      </c>
      <c r="P7" s="3" t="s">
        <v>218</v>
      </c>
    </row>
    <row r="8" spans="1:16" ht="15">
      <c r="A8" t="s">
        <v>295</v>
      </c>
      <c r="C8" t="s">
        <v>193</v>
      </c>
      <c r="F8" s="6">
        <v>93.2</v>
      </c>
      <c r="H8" s="6">
        <v>100.7</v>
      </c>
      <c r="J8" s="6">
        <v>96</v>
      </c>
      <c r="L8" s="6">
        <v>98.3</v>
      </c>
      <c r="N8" s="6">
        <v>90.6</v>
      </c>
      <c r="P8" s="6">
        <v>318.2</v>
      </c>
    </row>
  </sheetData>
  <sheetProtection selectLockedCells="1" selectUnlockedCells="1"/>
  <mergeCells count="3">
    <mergeCell ref="A2:F2"/>
    <mergeCell ref="C5:P5"/>
    <mergeCell ref="F6:P6"/>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R13"/>
  <sheetViews>
    <sheetView workbookViewId="0" topLeftCell="A1">
      <selection activeCell="A1" sqref="A1"/>
    </sheetView>
  </sheetViews>
  <sheetFormatPr defaultColWidth="8.00390625" defaultRowHeight="15"/>
  <cols>
    <col min="1" max="1" width="42.7109375" style="0" customWidth="1"/>
    <col min="2" max="2" width="8.7109375" style="0" customWidth="1"/>
    <col min="3" max="3" width="10.7109375" style="0" customWidth="1"/>
    <col min="4" max="4" width="8.7109375" style="0" customWidth="1"/>
    <col min="5" max="5" width="11.7109375" style="0" customWidth="1"/>
    <col min="6" max="7" width="8.7109375" style="0" customWidth="1"/>
    <col min="8" max="8" width="13.7109375" style="0" customWidth="1"/>
    <col min="9" max="9" width="8.7109375" style="0" customWidth="1"/>
    <col min="10" max="10" width="11.7109375" style="0" customWidth="1"/>
    <col min="11" max="12" width="8.7109375" style="0" customWidth="1"/>
    <col min="13" max="13" width="16.7109375" style="0" customWidth="1"/>
    <col min="14" max="14" width="8.7109375" style="0" customWidth="1"/>
    <col min="15" max="15" width="10.7109375" style="0" customWidth="1"/>
    <col min="16" max="17" width="8.7109375" style="0" customWidth="1"/>
    <col min="18" max="18" width="10.7109375" style="0" customWidth="1"/>
    <col min="19" max="16384" width="8.7109375" style="0" customWidth="1"/>
  </cols>
  <sheetData>
    <row r="2" spans="1:6" ht="15" customHeight="1">
      <c r="A2" s="1" t="s">
        <v>296</v>
      </c>
      <c r="B2" s="1"/>
      <c r="C2" s="1"/>
      <c r="D2" s="1"/>
      <c r="E2" s="1"/>
      <c r="F2" s="1"/>
    </row>
    <row r="5" spans="3:18" ht="39.75" customHeight="1">
      <c r="C5" s="8" t="s">
        <v>297</v>
      </c>
      <c r="E5" s="8" t="s">
        <v>298</v>
      </c>
      <c r="H5" s="8" t="s">
        <v>299</v>
      </c>
      <c r="J5" s="8" t="s">
        <v>298</v>
      </c>
      <c r="M5" s="8" t="s">
        <v>300</v>
      </c>
      <c r="O5" s="8" t="s">
        <v>301</v>
      </c>
      <c r="R5" s="3" t="s">
        <v>94</v>
      </c>
    </row>
    <row r="6" spans="1:18" ht="15">
      <c r="A6" t="s">
        <v>302</v>
      </c>
      <c r="C6" s="9">
        <v>454368</v>
      </c>
      <c r="E6" t="s">
        <v>303</v>
      </c>
      <c r="H6" s="9">
        <v>67286</v>
      </c>
      <c r="J6" t="s">
        <v>304</v>
      </c>
      <c r="M6" s="9">
        <v>57571</v>
      </c>
      <c r="O6" t="s">
        <v>305</v>
      </c>
      <c r="R6" s="9">
        <v>579225</v>
      </c>
    </row>
    <row r="7" spans="1:18" ht="15">
      <c r="A7" t="s">
        <v>306</v>
      </c>
      <c r="C7" s="9">
        <v>1545175</v>
      </c>
      <c r="E7" t="s">
        <v>307</v>
      </c>
      <c r="H7" s="9">
        <v>12595</v>
      </c>
      <c r="J7" t="s">
        <v>308</v>
      </c>
      <c r="M7" s="9">
        <v>8788</v>
      </c>
      <c r="O7" t="s">
        <v>309</v>
      </c>
      <c r="R7" s="9">
        <v>1566558</v>
      </c>
    </row>
    <row r="9" spans="1:18" ht="15">
      <c r="A9" s="3" t="s">
        <v>43</v>
      </c>
      <c r="C9" s="9">
        <v>1999543</v>
      </c>
      <c r="E9" t="s">
        <v>310</v>
      </c>
      <c r="H9" s="9">
        <v>79881</v>
      </c>
      <c r="J9" t="s">
        <v>311</v>
      </c>
      <c r="M9" s="9">
        <v>66359</v>
      </c>
      <c r="O9" t="s">
        <v>312</v>
      </c>
      <c r="R9" s="9">
        <v>2145783</v>
      </c>
    </row>
    <row r="10" spans="1:18" ht="15">
      <c r="A10" t="s">
        <v>313</v>
      </c>
      <c r="C10" s="9">
        <v>598562</v>
      </c>
      <c r="E10" t="s">
        <v>314</v>
      </c>
      <c r="H10" s="9">
        <v>55746</v>
      </c>
      <c r="J10" t="s">
        <v>315</v>
      </c>
      <c r="M10" s="9">
        <v>30107</v>
      </c>
      <c r="O10" t="s">
        <v>316</v>
      </c>
      <c r="R10" s="9">
        <v>684415</v>
      </c>
    </row>
    <row r="11" spans="1:18" ht="15">
      <c r="A11" t="s">
        <v>44</v>
      </c>
      <c r="C11" s="9">
        <v>942574</v>
      </c>
      <c r="E11" t="s">
        <v>317</v>
      </c>
      <c r="H11" s="9">
        <v>5346</v>
      </c>
      <c r="J11" t="s">
        <v>309</v>
      </c>
      <c r="M11" s="9">
        <v>7362</v>
      </c>
      <c r="O11" t="s">
        <v>318</v>
      </c>
      <c r="R11" s="9">
        <v>955282</v>
      </c>
    </row>
    <row r="13" spans="1:18" ht="15">
      <c r="A13" s="3" t="s">
        <v>319</v>
      </c>
      <c r="C13" s="9">
        <v>2047231</v>
      </c>
      <c r="E13" t="s">
        <v>320</v>
      </c>
      <c r="H13" s="9">
        <v>61084</v>
      </c>
      <c r="J13" t="s">
        <v>321</v>
      </c>
      <c r="M13" s="9">
        <v>37469</v>
      </c>
      <c r="O13" t="s">
        <v>322</v>
      </c>
      <c r="R13" s="9">
        <v>2145784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G14"/>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16384" width="8.7109375" style="0" customWidth="1"/>
  </cols>
  <sheetData>
    <row r="2" spans="1:6" ht="15" customHeight="1">
      <c r="A2" s="1" t="s">
        <v>323</v>
      </c>
      <c r="B2" s="1"/>
      <c r="C2" s="1"/>
      <c r="D2" s="1"/>
      <c r="E2" s="1"/>
      <c r="F2" s="1"/>
    </row>
    <row r="5" spans="3:7" ht="15">
      <c r="C5" s="2" t="s">
        <v>147</v>
      </c>
      <c r="D5" s="2"/>
      <c r="E5" s="2"/>
      <c r="F5" s="2"/>
      <c r="G5" s="2"/>
    </row>
    <row r="6" spans="3:7" ht="15">
      <c r="C6" s="3" t="s">
        <v>4</v>
      </c>
      <c r="E6" s="3" t="s">
        <v>5</v>
      </c>
      <c r="G6" s="3" t="s">
        <v>6</v>
      </c>
    </row>
    <row r="7" spans="3:7" ht="15">
      <c r="C7" s="2" t="s">
        <v>324</v>
      </c>
      <c r="D7" s="2"/>
      <c r="E7" s="2"/>
      <c r="F7" s="2"/>
      <c r="G7" s="2"/>
    </row>
    <row r="8" spans="1:7" ht="15">
      <c r="A8" t="s">
        <v>325</v>
      </c>
      <c r="C8" s="6">
        <v>502.5</v>
      </c>
      <c r="E8" s="6">
        <v>554.2</v>
      </c>
      <c r="G8" s="6">
        <v>717.8</v>
      </c>
    </row>
    <row r="9" spans="1:7" ht="15">
      <c r="A9" t="s">
        <v>326</v>
      </c>
      <c r="C9" s="6">
        <v>0</v>
      </c>
      <c r="E9" s="6">
        <v>69.6</v>
      </c>
      <c r="G9" s="6">
        <v>36.1</v>
      </c>
    </row>
    <row r="10" spans="1:7" ht="15">
      <c r="A10" t="s">
        <v>327</v>
      </c>
      <c r="C10" s="6">
        <v>24.2</v>
      </c>
      <c r="E10" s="6">
        <v>23.1</v>
      </c>
      <c r="G10" s="6">
        <v>80.7</v>
      </c>
    </row>
    <row r="12" spans="1:7" ht="15">
      <c r="A12" t="s">
        <v>328</v>
      </c>
      <c r="C12" s="6">
        <v>3.9</v>
      </c>
      <c r="E12" s="6">
        <v>0</v>
      </c>
      <c r="G12" s="6">
        <v>1.9</v>
      </c>
    </row>
    <row r="14" spans="1:7" ht="15">
      <c r="A14" s="3" t="s">
        <v>329</v>
      </c>
      <c r="C14" s="6">
        <v>530.6</v>
      </c>
      <c r="E14" s="6">
        <v>646.9</v>
      </c>
      <c r="G14" s="6">
        <v>836.5</v>
      </c>
    </row>
  </sheetData>
  <sheetProtection selectLockedCells="1" selectUnlockedCells="1"/>
  <mergeCells count="3">
    <mergeCell ref="A2:F2"/>
    <mergeCell ref="C5:G5"/>
    <mergeCell ref="C7:G7"/>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4.7109375" style="0" customWidth="1"/>
    <col min="4" max="16384" width="8.7109375" style="0" customWidth="1"/>
  </cols>
  <sheetData>
    <row r="2" spans="1:6" ht="15" customHeight="1">
      <c r="A2" s="1" t="s">
        <v>330</v>
      </c>
      <c r="B2" s="1"/>
      <c r="C2" s="1"/>
      <c r="D2" s="1"/>
      <c r="E2" s="1"/>
      <c r="F2" s="1"/>
    </row>
    <row r="5" ht="15">
      <c r="C5" s="3" t="s">
        <v>331</v>
      </c>
    </row>
    <row r="6" ht="15">
      <c r="A6" s="3" t="s">
        <v>332</v>
      </c>
    </row>
    <row r="7" spans="2:3" ht="15">
      <c r="B7" s="13"/>
      <c r="C7" s="13"/>
    </row>
    <row r="8" spans="1:3" ht="15">
      <c r="A8" t="s">
        <v>333</v>
      </c>
      <c r="C8" t="s">
        <v>334</v>
      </c>
    </row>
    <row r="9" spans="2:3" ht="15">
      <c r="B9" s="13"/>
      <c r="C9" s="13"/>
    </row>
    <row r="10" spans="1:3" ht="15">
      <c r="A10" t="s">
        <v>335</v>
      </c>
      <c r="C10" t="s">
        <v>336</v>
      </c>
    </row>
    <row r="11" spans="2:3" ht="15">
      <c r="B11" s="13"/>
      <c r="C11" s="13"/>
    </row>
    <row r="12" spans="1:3" ht="15">
      <c r="A12" t="s">
        <v>337</v>
      </c>
      <c r="C12" t="s">
        <v>338</v>
      </c>
    </row>
    <row r="13" spans="2:3" ht="15">
      <c r="B13" s="13"/>
      <c r="C13" s="13"/>
    </row>
    <row r="14" spans="1:3" ht="15">
      <c r="A14" t="s">
        <v>339</v>
      </c>
      <c r="C14" t="s">
        <v>340</v>
      </c>
    </row>
    <row r="15" spans="2:3" ht="15">
      <c r="B15" s="13"/>
      <c r="C15" s="13"/>
    </row>
    <row r="16" spans="1:3" ht="15">
      <c r="A16" t="s">
        <v>341</v>
      </c>
      <c r="C16" t="s">
        <v>342</v>
      </c>
    </row>
    <row r="17" spans="2:3" ht="15">
      <c r="B17" s="13"/>
      <c r="C17" s="13"/>
    </row>
    <row r="18" spans="1:3" ht="15">
      <c r="A18" t="s">
        <v>343</v>
      </c>
      <c r="C18" t="s">
        <v>344</v>
      </c>
    </row>
  </sheetData>
  <sheetProtection selectLockedCells="1" selectUnlockedCells="1"/>
  <mergeCells count="7">
    <mergeCell ref="A2:F2"/>
    <mergeCell ref="B7:C7"/>
    <mergeCell ref="B9:C9"/>
    <mergeCell ref="B11:C11"/>
    <mergeCell ref="B13:C13"/>
    <mergeCell ref="B15:C15"/>
    <mergeCell ref="B17:C17"/>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3:C2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3" spans="2:3" ht="15">
      <c r="B3" s="13"/>
      <c r="C3" s="13"/>
    </row>
    <row r="4" spans="1:3" ht="15">
      <c r="A4" s="6">
        <v>2.6</v>
      </c>
      <c r="C4" s="14" t="s">
        <v>345</v>
      </c>
    </row>
    <row r="5" spans="2:3" ht="15">
      <c r="B5" s="13"/>
      <c r="C5" s="13"/>
    </row>
    <row r="6" spans="1:3" ht="15">
      <c r="A6" s="6">
        <v>4.1</v>
      </c>
      <c r="C6" s="14" t="s">
        <v>346</v>
      </c>
    </row>
    <row r="7" spans="2:3" ht="15">
      <c r="B7" s="13"/>
      <c r="C7" s="13"/>
    </row>
    <row r="8" spans="1:3" ht="15">
      <c r="A8" t="s">
        <v>347</v>
      </c>
      <c r="C8" s="14" t="s">
        <v>348</v>
      </c>
    </row>
    <row r="9" spans="2:3" ht="15">
      <c r="B9" s="13"/>
      <c r="C9" s="13"/>
    </row>
    <row r="10" spans="1:3" ht="15">
      <c r="A10" s="6">
        <v>4.2</v>
      </c>
      <c r="C10" s="14" t="s">
        <v>349</v>
      </c>
    </row>
    <row r="11" spans="2:3" ht="15">
      <c r="B11" s="13"/>
      <c r="C11" s="13"/>
    </row>
    <row r="12" spans="1:3" ht="15">
      <c r="A12" t="s">
        <v>350</v>
      </c>
      <c r="C12" s="14" t="s">
        <v>351</v>
      </c>
    </row>
    <row r="13" spans="2:3" ht="15">
      <c r="B13" s="13"/>
      <c r="C13" s="13"/>
    </row>
    <row r="14" spans="1:3" ht="15">
      <c r="A14" s="6">
        <v>8.1</v>
      </c>
      <c r="C14" t="s">
        <v>352</v>
      </c>
    </row>
    <row r="15" spans="2:3" ht="15">
      <c r="B15" s="13"/>
      <c r="C15" s="13"/>
    </row>
    <row r="16" spans="1:3" ht="15">
      <c r="A16" s="6">
        <v>12.1</v>
      </c>
      <c r="C16" t="s">
        <v>353</v>
      </c>
    </row>
    <row r="17" spans="2:3" ht="15">
      <c r="B17" s="13"/>
      <c r="C17" s="13"/>
    </row>
    <row r="18" spans="1:3" ht="15">
      <c r="A18" s="6">
        <v>12.2</v>
      </c>
      <c r="C18" t="s">
        <v>354</v>
      </c>
    </row>
    <row r="19" spans="2:3" ht="15">
      <c r="B19" s="13"/>
      <c r="C19" s="13"/>
    </row>
    <row r="20" spans="1:3" ht="15">
      <c r="A20" s="6">
        <v>13.1</v>
      </c>
      <c r="C20" t="s">
        <v>355</v>
      </c>
    </row>
  </sheetData>
  <sheetProtection selectLockedCells="1" selectUnlockedCells="1"/>
  <mergeCells count="9">
    <mergeCell ref="B3:C3"/>
    <mergeCell ref="B5:C5"/>
    <mergeCell ref="B7:C7"/>
    <mergeCell ref="B9:C9"/>
    <mergeCell ref="B11:C11"/>
    <mergeCell ref="B13:C13"/>
    <mergeCell ref="B15:C15"/>
    <mergeCell ref="B17:C17"/>
    <mergeCell ref="B19:C19"/>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3:E33"/>
  <sheetViews>
    <sheetView workbookViewId="0" topLeftCell="A1">
      <selection activeCell="A1" sqref="A1"/>
    </sheetView>
  </sheetViews>
  <sheetFormatPr defaultColWidth="8.00390625" defaultRowHeight="15"/>
  <cols>
    <col min="1" max="1" width="63.7109375" style="0" customWidth="1"/>
    <col min="2" max="2" width="8.7109375" style="0" customWidth="1"/>
    <col min="3" max="3" width="10.7109375" style="0" customWidth="1"/>
    <col min="4" max="4" width="8.7109375" style="0" customWidth="1"/>
    <col min="5" max="5" width="10.7109375" style="0" customWidth="1"/>
    <col min="6" max="16384" width="8.7109375" style="0" customWidth="1"/>
  </cols>
  <sheetData>
    <row r="3" spans="3:5" ht="15">
      <c r="C3" s="2" t="s">
        <v>37</v>
      </c>
      <c r="D3" s="2"/>
      <c r="E3" s="2"/>
    </row>
    <row r="4" spans="3:5" ht="15">
      <c r="C4" s="3" t="s">
        <v>6</v>
      </c>
      <c r="E4" s="3" t="s">
        <v>5</v>
      </c>
    </row>
    <row r="5" spans="3:5" ht="15">
      <c r="C5" s="2" t="s">
        <v>356</v>
      </c>
      <c r="D5" s="2"/>
      <c r="E5" s="2"/>
    </row>
    <row r="6" ht="15">
      <c r="A6" t="s">
        <v>357</v>
      </c>
    </row>
    <row r="7" ht="15">
      <c r="A7" t="s">
        <v>358</v>
      </c>
    </row>
    <row r="8" spans="1:5" ht="15">
      <c r="A8" t="s">
        <v>359</v>
      </c>
      <c r="C8" s="9">
        <v>11733</v>
      </c>
      <c r="E8" s="9">
        <v>11620</v>
      </c>
    </row>
    <row r="9" spans="1:5" ht="15">
      <c r="A9" t="s">
        <v>360</v>
      </c>
      <c r="C9" s="9">
        <v>34519</v>
      </c>
      <c r="E9" s="9">
        <v>179715</v>
      </c>
    </row>
    <row r="10" spans="1:5" ht="15">
      <c r="A10" t="s">
        <v>361</v>
      </c>
      <c r="C10" s="9">
        <v>112983</v>
      </c>
      <c r="E10" s="9">
        <v>113290</v>
      </c>
    </row>
    <row r="11" spans="1:5" ht="15">
      <c r="A11" t="s">
        <v>362</v>
      </c>
      <c r="C11" s="9">
        <v>312232</v>
      </c>
      <c r="E11" s="9">
        <v>242824</v>
      </c>
    </row>
    <row r="12" spans="1:5" ht="15">
      <c r="A12" t="s">
        <v>363</v>
      </c>
      <c r="C12" s="9">
        <v>899</v>
      </c>
      <c r="E12" s="9">
        <v>2978</v>
      </c>
    </row>
    <row r="13" spans="1:5" ht="15">
      <c r="A13" t="s">
        <v>364</v>
      </c>
      <c r="C13" s="9">
        <v>37283</v>
      </c>
      <c r="E13" s="9">
        <v>35323</v>
      </c>
    </row>
    <row r="14" spans="1:5" ht="15">
      <c r="A14" t="s">
        <v>365</v>
      </c>
      <c r="C14" s="9">
        <v>24307</v>
      </c>
      <c r="E14" s="9">
        <v>18153</v>
      </c>
    </row>
    <row r="15" spans="1:5" ht="15">
      <c r="A15" t="s">
        <v>366</v>
      </c>
      <c r="C15" s="9">
        <v>24278</v>
      </c>
      <c r="E15" s="9">
        <v>23140</v>
      </c>
    </row>
    <row r="16" spans="1:5" ht="15">
      <c r="A16" t="s">
        <v>367</v>
      </c>
      <c r="C16" s="9">
        <v>7670</v>
      </c>
      <c r="E16" s="9">
        <v>10085</v>
      </c>
    </row>
    <row r="17" spans="1:5" ht="15">
      <c r="A17" t="s">
        <v>368</v>
      </c>
      <c r="C17" s="9">
        <v>13321</v>
      </c>
      <c r="E17" s="9">
        <v>15274</v>
      </c>
    </row>
    <row r="19" spans="1:5" ht="15">
      <c r="A19" s="3" t="s">
        <v>369</v>
      </c>
      <c r="C19" s="9">
        <v>579225</v>
      </c>
      <c r="E19" s="9">
        <v>652402</v>
      </c>
    </row>
    <row r="21" spans="1:5" ht="15">
      <c r="A21" t="s">
        <v>370</v>
      </c>
      <c r="C21" s="9">
        <v>1252270</v>
      </c>
      <c r="E21" s="9">
        <v>978974</v>
      </c>
    </row>
    <row r="23" ht="15">
      <c r="A23" t="s">
        <v>371</v>
      </c>
    </row>
    <row r="24" spans="1:5" ht="15">
      <c r="A24" t="s">
        <v>372</v>
      </c>
      <c r="C24" s="9">
        <v>1649</v>
      </c>
      <c r="E24" s="9">
        <v>1843</v>
      </c>
    </row>
    <row r="25" spans="1:5" ht="15">
      <c r="A25" t="s">
        <v>373</v>
      </c>
      <c r="C25" s="9">
        <v>44751</v>
      </c>
      <c r="E25" s="9">
        <v>42470</v>
      </c>
    </row>
    <row r="26" spans="1:5" ht="15">
      <c r="A26" t="s">
        <v>363</v>
      </c>
      <c r="C26" s="9">
        <v>10252</v>
      </c>
      <c r="E26" s="9">
        <v>1069</v>
      </c>
    </row>
    <row r="27" spans="1:5" ht="15">
      <c r="A27" t="s">
        <v>374</v>
      </c>
      <c r="C27" s="9">
        <v>9756</v>
      </c>
      <c r="E27" s="9">
        <v>9851</v>
      </c>
    </row>
    <row r="28" spans="1:5" ht="15">
      <c r="A28" t="s">
        <v>375</v>
      </c>
      <c r="C28" s="9">
        <v>223288</v>
      </c>
      <c r="E28" s="9">
        <v>109943</v>
      </c>
    </row>
    <row r="29" spans="1:5" ht="15">
      <c r="A29" t="s">
        <v>376</v>
      </c>
      <c r="C29" s="9">
        <v>24592</v>
      </c>
      <c r="E29" s="9">
        <v>32724</v>
      </c>
    </row>
    <row r="31" spans="1:5" ht="15">
      <c r="A31" s="3" t="s">
        <v>42</v>
      </c>
      <c r="C31" s="9">
        <v>314288</v>
      </c>
      <c r="E31" s="9">
        <v>197900</v>
      </c>
    </row>
    <row r="33" spans="1:5" ht="15">
      <c r="A33" s="3" t="s">
        <v>43</v>
      </c>
      <c r="C33" s="9">
        <v>2145783</v>
      </c>
      <c r="E33" s="9">
        <v>1829276</v>
      </c>
    </row>
  </sheetData>
  <sheetProtection selectLockedCells="1" selectUnlockedCells="1"/>
  <mergeCells count="2">
    <mergeCell ref="C3:E3"/>
    <mergeCell ref="C5:E5"/>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F43"/>
  <sheetViews>
    <sheetView workbookViewId="0" topLeftCell="A1">
      <selection activeCell="A1" sqref="A1"/>
    </sheetView>
  </sheetViews>
  <sheetFormatPr defaultColWidth="8.00390625" defaultRowHeight="15"/>
  <cols>
    <col min="1" max="1" width="72.7109375" style="0" customWidth="1"/>
    <col min="2" max="2" width="8.7109375" style="0" customWidth="1"/>
    <col min="3" max="3" width="10.7109375" style="0" customWidth="1"/>
    <col min="4" max="4" width="8.7109375" style="0" customWidth="1"/>
    <col min="5" max="5" width="10.7109375" style="0" customWidth="1"/>
    <col min="6" max="16384" width="8.7109375" style="0" customWidth="1"/>
  </cols>
  <sheetData>
    <row r="2" spans="1:6" ht="15" customHeight="1">
      <c r="A2" s="1" t="s">
        <v>377</v>
      </c>
      <c r="B2" s="1"/>
      <c r="C2" s="1"/>
      <c r="D2" s="1"/>
      <c r="E2" s="1"/>
      <c r="F2" s="1"/>
    </row>
    <row r="5" spans="3:5" ht="15">
      <c r="C5" s="2" t="s">
        <v>37</v>
      </c>
      <c r="D5" s="2"/>
      <c r="E5" s="2"/>
    </row>
    <row r="6" spans="3:5" ht="15">
      <c r="C6" s="3" t="s">
        <v>6</v>
      </c>
      <c r="E6" s="3" t="s">
        <v>5</v>
      </c>
    </row>
    <row r="7" spans="3:5" ht="15">
      <c r="C7" s="2" t="s">
        <v>356</v>
      </c>
      <c r="D7" s="2"/>
      <c r="E7" s="2"/>
    </row>
    <row r="8" spans="1:5" ht="15">
      <c r="A8" t="s">
        <v>378</v>
      </c>
      <c r="C8" s="13"/>
      <c r="D8" s="13"/>
      <c r="E8" s="13"/>
    </row>
    <row r="9" ht="15">
      <c r="A9" t="s">
        <v>379</v>
      </c>
    </row>
    <row r="10" spans="1:5" ht="15">
      <c r="A10" t="s">
        <v>380</v>
      </c>
      <c r="C10" s="9">
        <v>11666</v>
      </c>
      <c r="E10" t="s">
        <v>143</v>
      </c>
    </row>
    <row r="11" spans="1:5" ht="15">
      <c r="A11" t="s">
        <v>381</v>
      </c>
      <c r="C11" s="9">
        <v>53104</v>
      </c>
      <c r="E11" s="9">
        <v>34098</v>
      </c>
    </row>
    <row r="12" spans="1:5" ht="15">
      <c r="A12" t="s">
        <v>382</v>
      </c>
      <c r="C12" s="9">
        <v>33870</v>
      </c>
      <c r="E12" s="9">
        <v>38817</v>
      </c>
    </row>
    <row r="13" spans="1:5" ht="15">
      <c r="A13" t="s">
        <v>383</v>
      </c>
      <c r="C13" s="9">
        <v>11817</v>
      </c>
      <c r="E13" s="9">
        <v>12908</v>
      </c>
    </row>
    <row r="14" spans="1:5" ht="15">
      <c r="A14" t="s">
        <v>384</v>
      </c>
      <c r="C14" s="9">
        <v>35000</v>
      </c>
      <c r="E14" t="s">
        <v>143</v>
      </c>
    </row>
    <row r="15" spans="1:5" ht="15">
      <c r="A15" t="s">
        <v>385</v>
      </c>
      <c r="C15" s="9">
        <v>236212</v>
      </c>
      <c r="E15" s="9">
        <v>224046</v>
      </c>
    </row>
    <row r="16" spans="1:5" ht="15">
      <c r="A16" t="s">
        <v>386</v>
      </c>
      <c r="C16" s="9">
        <v>327</v>
      </c>
      <c r="E16" s="9">
        <v>281</v>
      </c>
    </row>
    <row r="17" spans="1:5" ht="15">
      <c r="A17" t="s">
        <v>387</v>
      </c>
      <c r="C17" s="9">
        <v>175580</v>
      </c>
      <c r="E17" s="9">
        <v>128235</v>
      </c>
    </row>
    <row r="18" spans="1:5" ht="15">
      <c r="A18" t="s">
        <v>388</v>
      </c>
      <c r="C18" s="9">
        <v>126839</v>
      </c>
      <c r="E18" s="9">
        <v>143680</v>
      </c>
    </row>
    <row r="20" spans="1:5" ht="15">
      <c r="A20" s="3" t="s">
        <v>389</v>
      </c>
      <c r="C20" s="9">
        <v>684415</v>
      </c>
      <c r="E20" s="9">
        <v>582065</v>
      </c>
    </row>
    <row r="22" ht="15">
      <c r="A22" t="s">
        <v>390</v>
      </c>
    </row>
    <row r="23" spans="1:5" ht="15">
      <c r="A23" t="s">
        <v>391</v>
      </c>
      <c r="C23" s="9">
        <v>521974</v>
      </c>
      <c r="E23" s="9">
        <v>317233</v>
      </c>
    </row>
    <row r="24" spans="1:5" ht="15">
      <c r="A24" t="s">
        <v>383</v>
      </c>
      <c r="C24" s="9">
        <v>31549</v>
      </c>
      <c r="E24" s="9">
        <v>43366</v>
      </c>
    </row>
    <row r="25" spans="1:5" ht="15">
      <c r="A25" t="s">
        <v>392</v>
      </c>
      <c r="C25" s="9">
        <v>27755</v>
      </c>
      <c r="E25" s="9">
        <v>83497</v>
      </c>
    </row>
    <row r="26" spans="1:5" ht="15">
      <c r="A26" t="s">
        <v>386</v>
      </c>
      <c r="C26" t="s">
        <v>143</v>
      </c>
      <c r="E26" s="9">
        <v>446</v>
      </c>
    </row>
    <row r="27" spans="1:5" ht="15">
      <c r="A27" t="s">
        <v>393</v>
      </c>
      <c r="C27" s="9">
        <v>117277</v>
      </c>
      <c r="E27" s="9">
        <v>100810</v>
      </c>
    </row>
    <row r="28" spans="1:5" ht="15">
      <c r="A28" t="s">
        <v>394</v>
      </c>
      <c r="C28" s="9">
        <v>161151</v>
      </c>
      <c r="E28" s="9">
        <v>192301</v>
      </c>
    </row>
    <row r="29" spans="1:5" ht="15">
      <c r="A29" t="s">
        <v>395</v>
      </c>
      <c r="C29" s="9">
        <v>95576</v>
      </c>
      <c r="E29" s="9">
        <v>71303</v>
      </c>
    </row>
    <row r="31" spans="1:5" ht="15">
      <c r="A31" s="3" t="s">
        <v>396</v>
      </c>
      <c r="C31" s="9">
        <v>955282</v>
      </c>
      <c r="E31" s="9">
        <v>808956</v>
      </c>
    </row>
    <row r="33" spans="1:5" ht="15">
      <c r="A33" t="s">
        <v>397</v>
      </c>
      <c r="C33" s="9">
        <v>3373</v>
      </c>
      <c r="E33" s="9">
        <v>3698</v>
      </c>
    </row>
    <row r="35" ht="15">
      <c r="A35" t="s">
        <v>398</v>
      </c>
    </row>
    <row r="36" ht="15">
      <c r="A36" t="s">
        <v>399</v>
      </c>
    </row>
    <row r="37" spans="1:5" ht="15">
      <c r="A37" t="s">
        <v>400</v>
      </c>
      <c r="C37" s="9">
        <v>134303</v>
      </c>
      <c r="E37" s="9">
        <v>134303</v>
      </c>
    </row>
    <row r="38" spans="1:5" ht="15">
      <c r="A38" t="s">
        <v>401</v>
      </c>
      <c r="C38" s="9">
        <v>2620</v>
      </c>
      <c r="E38" s="9">
        <v>2620</v>
      </c>
    </row>
    <row r="39" spans="1:5" ht="15">
      <c r="A39" t="s">
        <v>402</v>
      </c>
      <c r="C39" s="9">
        <v>365790</v>
      </c>
      <c r="E39" s="9">
        <v>297634</v>
      </c>
    </row>
    <row r="41" spans="1:5" ht="15">
      <c r="A41" s="3" t="s">
        <v>403</v>
      </c>
      <c r="C41" s="9">
        <v>502713</v>
      </c>
      <c r="E41" s="9">
        <v>434557</v>
      </c>
    </row>
    <row r="43" spans="1:5" ht="15">
      <c r="A43" s="3" t="s">
        <v>319</v>
      </c>
      <c r="C43" s="9">
        <v>2145783</v>
      </c>
      <c r="E43" s="9">
        <v>1829276</v>
      </c>
    </row>
  </sheetData>
  <sheetProtection selectLockedCells="1" selectUnlockedCells="1"/>
  <mergeCells count="4">
    <mergeCell ref="A2:F2"/>
    <mergeCell ref="C5:E5"/>
    <mergeCell ref="C7:E7"/>
    <mergeCell ref="C8:E8"/>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I42"/>
  <sheetViews>
    <sheetView workbookViewId="0" topLeftCell="A1">
      <selection activeCell="A1" sqref="A1"/>
    </sheetView>
  </sheetViews>
  <sheetFormatPr defaultColWidth="8.00390625" defaultRowHeight="15"/>
  <cols>
    <col min="1" max="1" width="38.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6384" width="8.7109375" style="0" customWidth="1"/>
  </cols>
  <sheetData>
    <row r="2" spans="1:6" ht="15" customHeight="1">
      <c r="A2" s="1" t="s">
        <v>377</v>
      </c>
      <c r="B2" s="1"/>
      <c r="C2" s="1"/>
      <c r="D2" s="1"/>
      <c r="E2" s="1"/>
      <c r="F2" s="1"/>
    </row>
    <row r="5" spans="3:9" ht="15">
      <c r="C5" s="2" t="s">
        <v>404</v>
      </c>
      <c r="D5" s="2"/>
      <c r="E5" s="2"/>
      <c r="F5" s="2"/>
      <c r="G5" s="2"/>
      <c r="H5" s="2"/>
      <c r="I5" s="2"/>
    </row>
    <row r="6" spans="3:9" ht="15">
      <c r="C6" s="3" t="s">
        <v>6</v>
      </c>
      <c r="F6" s="3" t="s">
        <v>5</v>
      </c>
      <c r="I6" s="3" t="s">
        <v>4</v>
      </c>
    </row>
    <row r="7" spans="3:9" ht="15">
      <c r="C7" s="2" t="s">
        <v>356</v>
      </c>
      <c r="D7" s="2"/>
      <c r="E7" s="2"/>
      <c r="F7" s="2"/>
      <c r="G7" s="2"/>
      <c r="H7" s="2"/>
      <c r="I7" s="2"/>
    </row>
    <row r="8" ht="15">
      <c r="A8" t="s">
        <v>405</v>
      </c>
    </row>
    <row r="9" spans="1:9" ht="15">
      <c r="A9" t="s">
        <v>12</v>
      </c>
      <c r="C9" s="9">
        <v>1460584</v>
      </c>
      <c r="F9" s="9">
        <v>1169049</v>
      </c>
      <c r="I9" s="9">
        <v>918370</v>
      </c>
    </row>
    <row r="10" spans="1:9" ht="15">
      <c r="A10" t="s">
        <v>13</v>
      </c>
      <c r="C10" s="9">
        <v>910453</v>
      </c>
      <c r="F10" s="9">
        <v>799656</v>
      </c>
      <c r="I10" s="9">
        <v>602038</v>
      </c>
    </row>
    <row r="11" spans="1:9" ht="15">
      <c r="A11" t="s">
        <v>406</v>
      </c>
      <c r="C11" s="9">
        <v>135316</v>
      </c>
      <c r="F11" s="9">
        <v>124240</v>
      </c>
      <c r="I11" s="9">
        <v>118392</v>
      </c>
    </row>
    <row r="13" spans="1:9" ht="15">
      <c r="A13" s="3" t="s">
        <v>407</v>
      </c>
      <c r="C13" s="9">
        <v>2506353</v>
      </c>
      <c r="F13" s="9">
        <v>2092945</v>
      </c>
      <c r="I13" s="9">
        <v>1638800</v>
      </c>
    </row>
    <row r="15" ht="15">
      <c r="A15" t="s">
        <v>408</v>
      </c>
    </row>
    <row r="16" spans="1:9" ht="15">
      <c r="A16" t="s">
        <v>409</v>
      </c>
      <c r="C16" s="12">
        <v>-371596</v>
      </c>
      <c r="F16" s="12">
        <v>-292823</v>
      </c>
      <c r="I16" s="12">
        <v>-240924</v>
      </c>
    </row>
    <row r="17" spans="1:9" ht="15">
      <c r="A17" t="s">
        <v>180</v>
      </c>
      <c r="C17" s="12">
        <v>-642696</v>
      </c>
      <c r="F17" s="12">
        <v>-414539</v>
      </c>
      <c r="I17" s="12">
        <v>-259566</v>
      </c>
    </row>
    <row r="18" spans="1:9" ht="15">
      <c r="A18" t="s">
        <v>181</v>
      </c>
      <c r="C18" s="12">
        <v>-345387</v>
      </c>
      <c r="F18" s="12">
        <v>-291693</v>
      </c>
      <c r="I18" s="12">
        <v>-223974</v>
      </c>
    </row>
    <row r="19" spans="1:9" ht="15">
      <c r="A19" t="s">
        <v>182</v>
      </c>
      <c r="C19" s="12">
        <v>-80456</v>
      </c>
      <c r="F19" s="12">
        <v>-77443</v>
      </c>
      <c r="I19" s="12">
        <v>-72631</v>
      </c>
    </row>
    <row r="20" spans="1:9" ht="15">
      <c r="A20" t="s">
        <v>184</v>
      </c>
      <c r="C20" s="12">
        <v>-53176</v>
      </c>
      <c r="F20" s="12">
        <v>-44992</v>
      </c>
      <c r="I20" s="12">
        <v>-36206</v>
      </c>
    </row>
    <row r="21" spans="1:9" ht="15">
      <c r="A21" t="s">
        <v>185</v>
      </c>
      <c r="C21" s="12">
        <v>-148202</v>
      </c>
      <c r="F21" s="12">
        <v>-132425</v>
      </c>
      <c r="I21" s="12">
        <v>-139138</v>
      </c>
    </row>
    <row r="22" spans="1:9" ht="15">
      <c r="A22" t="s">
        <v>186</v>
      </c>
      <c r="C22" s="12">
        <v>-132198</v>
      </c>
      <c r="F22" s="12">
        <v>-120818</v>
      </c>
      <c r="I22" s="12">
        <v>-97862</v>
      </c>
    </row>
    <row r="23" spans="1:9" ht="15">
      <c r="A23" t="s">
        <v>183</v>
      </c>
      <c r="C23" s="12">
        <v>-301544</v>
      </c>
      <c r="F23" s="12">
        <v>-287842</v>
      </c>
      <c r="I23" s="12">
        <v>-258495</v>
      </c>
    </row>
    <row r="24" spans="1:9" ht="15">
      <c r="A24" t="s">
        <v>187</v>
      </c>
      <c r="C24" s="12">
        <v>-289462</v>
      </c>
      <c r="F24" s="12">
        <v>-258270</v>
      </c>
      <c r="I24" s="12">
        <v>-198287</v>
      </c>
    </row>
    <row r="26" spans="1:9" ht="15">
      <c r="A26" s="3" t="s">
        <v>188</v>
      </c>
      <c r="C26" s="12">
        <v>-2364717</v>
      </c>
      <c r="F26" s="12">
        <v>-1920845</v>
      </c>
      <c r="I26" s="12">
        <v>-1527083</v>
      </c>
    </row>
    <row r="28" spans="1:9" ht="15">
      <c r="A28" t="s">
        <v>17</v>
      </c>
      <c r="C28" s="9">
        <v>141636</v>
      </c>
      <c r="F28" s="9">
        <v>172100</v>
      </c>
      <c r="I28" s="9">
        <v>111717</v>
      </c>
    </row>
    <row r="29" ht="15">
      <c r="A29" t="s">
        <v>410</v>
      </c>
    </row>
    <row r="30" spans="1:9" ht="15">
      <c r="A30" t="s">
        <v>19</v>
      </c>
      <c r="C30" s="9">
        <v>12426</v>
      </c>
      <c r="F30" s="9">
        <v>10830</v>
      </c>
      <c r="I30" s="9">
        <v>6277</v>
      </c>
    </row>
    <row r="31" spans="1:9" ht="15">
      <c r="A31" t="s">
        <v>20</v>
      </c>
      <c r="C31" s="12">
        <v>-39191</v>
      </c>
      <c r="F31" s="12">
        <v>-36459</v>
      </c>
      <c r="I31" s="12">
        <v>-39350</v>
      </c>
    </row>
    <row r="32" spans="1:9" ht="15">
      <c r="A32" t="s">
        <v>411</v>
      </c>
      <c r="C32" s="9">
        <v>58234</v>
      </c>
      <c r="F32" s="9">
        <v>45162</v>
      </c>
      <c r="I32" s="9">
        <v>24123</v>
      </c>
    </row>
    <row r="34" spans="1:9" ht="15">
      <c r="A34" s="3" t="s">
        <v>22</v>
      </c>
      <c r="C34" s="9">
        <v>31469</v>
      </c>
      <c r="F34" s="9">
        <v>19533</v>
      </c>
      <c r="I34" s="12">
        <v>-8950</v>
      </c>
    </row>
    <row r="36" spans="1:9" ht="15">
      <c r="A36" t="s">
        <v>192</v>
      </c>
      <c r="C36" s="9">
        <v>173105</v>
      </c>
      <c r="F36" s="9">
        <v>191633</v>
      </c>
      <c r="I36" s="9">
        <v>102767</v>
      </c>
    </row>
    <row r="37" spans="1:9" ht="15">
      <c r="A37" t="s">
        <v>23</v>
      </c>
      <c r="C37" s="9">
        <v>1754</v>
      </c>
      <c r="F37" s="9">
        <v>212</v>
      </c>
      <c r="I37" s="12">
        <v>-870</v>
      </c>
    </row>
    <row r="39" spans="1:9" ht="15">
      <c r="A39" t="s">
        <v>24</v>
      </c>
      <c r="C39" s="9">
        <v>174859</v>
      </c>
      <c r="F39" s="9">
        <v>191845</v>
      </c>
      <c r="I39" s="9">
        <v>101897</v>
      </c>
    </row>
    <row r="40" spans="1:9" ht="15">
      <c r="A40" t="s">
        <v>412</v>
      </c>
      <c r="C40" s="12">
        <v>-28258</v>
      </c>
      <c r="F40" s="12">
        <v>-28293</v>
      </c>
      <c r="I40" s="12">
        <v>-18342</v>
      </c>
    </row>
    <row r="42" spans="1:9" ht="15">
      <c r="A42" t="s">
        <v>413</v>
      </c>
      <c r="C42" s="9">
        <v>146601</v>
      </c>
      <c r="F42" s="9">
        <v>163552</v>
      </c>
      <c r="I42" s="9">
        <v>83555</v>
      </c>
    </row>
  </sheetData>
  <sheetProtection selectLockedCells="1" selectUnlockedCells="1"/>
  <mergeCells count="3">
    <mergeCell ref="A2:F2"/>
    <mergeCell ref="C5:I5"/>
    <mergeCell ref="C7:I7"/>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I42"/>
  <sheetViews>
    <sheetView workbookViewId="0" topLeftCell="A1">
      <selection activeCell="A1" sqref="A1"/>
    </sheetView>
  </sheetViews>
  <sheetFormatPr defaultColWidth="8.00390625" defaultRowHeight="15"/>
  <cols>
    <col min="1" max="1" width="52.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6384" width="8.7109375" style="0" customWidth="1"/>
  </cols>
  <sheetData>
    <row r="2" spans="1:6" ht="15" customHeight="1">
      <c r="A2" s="1" t="s">
        <v>377</v>
      </c>
      <c r="B2" s="1"/>
      <c r="C2" s="1"/>
      <c r="D2" s="1"/>
      <c r="E2" s="1"/>
      <c r="F2" s="1"/>
    </row>
    <row r="5" spans="3:9" ht="15">
      <c r="C5" s="2" t="s">
        <v>404</v>
      </c>
      <c r="D5" s="2"/>
      <c r="E5" s="2"/>
      <c r="F5" s="2"/>
      <c r="G5" s="2"/>
      <c r="H5" s="2"/>
      <c r="I5" s="2"/>
    </row>
    <row r="6" spans="3:9" ht="15">
      <c r="C6" s="3" t="s">
        <v>6</v>
      </c>
      <c r="F6" s="3" t="s">
        <v>5</v>
      </c>
      <c r="I6" s="3" t="s">
        <v>4</v>
      </c>
    </row>
    <row r="7" spans="3:9" ht="15">
      <c r="C7" s="2" t="s">
        <v>356</v>
      </c>
      <c r="D7" s="2"/>
      <c r="E7" s="2"/>
      <c r="F7" s="2"/>
      <c r="G7" s="2"/>
      <c r="H7" s="2"/>
      <c r="I7" s="2"/>
    </row>
    <row r="8" ht="15">
      <c r="A8" t="s">
        <v>414</v>
      </c>
    </row>
    <row r="9" spans="1:9" ht="15">
      <c r="A9" t="s">
        <v>415</v>
      </c>
      <c r="C9" s="9">
        <v>2213947</v>
      </c>
      <c r="F9" s="9">
        <v>1989671</v>
      </c>
      <c r="I9" s="9">
        <v>1663149</v>
      </c>
    </row>
    <row r="10" spans="1:9" ht="15">
      <c r="A10" t="s">
        <v>19</v>
      </c>
      <c r="C10" s="9">
        <v>11679</v>
      </c>
      <c r="F10" s="9">
        <v>9596</v>
      </c>
      <c r="I10" s="9">
        <v>3885</v>
      </c>
    </row>
    <row r="11" spans="1:9" ht="15">
      <c r="A11" t="s">
        <v>416</v>
      </c>
      <c r="C11" s="9">
        <v>65139</v>
      </c>
      <c r="F11" s="9">
        <v>54171</v>
      </c>
      <c r="I11" s="9">
        <v>13821</v>
      </c>
    </row>
    <row r="12" spans="1:9" ht="15">
      <c r="A12" t="s">
        <v>417</v>
      </c>
      <c r="C12" s="12">
        <v>-1938117</v>
      </c>
      <c r="F12" s="12">
        <v>-1638208</v>
      </c>
      <c r="I12" s="12">
        <v>-1377257</v>
      </c>
    </row>
    <row r="13" spans="1:9" ht="15">
      <c r="A13" t="s">
        <v>418</v>
      </c>
      <c r="C13" s="12">
        <v>-36630</v>
      </c>
      <c r="F13" s="12">
        <v>-37117</v>
      </c>
      <c r="I13" s="12">
        <v>-44522</v>
      </c>
    </row>
    <row r="14" spans="1:9" ht="15">
      <c r="A14" t="s">
        <v>419</v>
      </c>
      <c r="C14" s="12">
        <v>-1782</v>
      </c>
      <c r="F14" s="12">
        <v>-194</v>
      </c>
      <c r="I14" s="12">
        <v>-337</v>
      </c>
    </row>
    <row r="15" spans="1:9" ht="15">
      <c r="A15" t="s">
        <v>420</v>
      </c>
      <c r="C15" s="12">
        <v>-1724</v>
      </c>
      <c r="F15" s="12">
        <v>-1806</v>
      </c>
      <c r="I15" s="12">
        <v>-3984</v>
      </c>
    </row>
    <row r="16" spans="1:9" ht="15">
      <c r="A16" t="s">
        <v>421</v>
      </c>
      <c r="C16" s="12">
        <v>-35575</v>
      </c>
      <c r="F16" s="12">
        <v>-29360</v>
      </c>
      <c r="I16" s="12">
        <v>-19021</v>
      </c>
    </row>
    <row r="18" spans="1:9" ht="15">
      <c r="A18" t="s">
        <v>422</v>
      </c>
      <c r="C18" s="9">
        <v>276937</v>
      </c>
      <c r="F18" s="9">
        <v>346753</v>
      </c>
      <c r="I18" s="9">
        <v>235734</v>
      </c>
    </row>
    <row r="20" ht="15">
      <c r="A20" t="s">
        <v>423</v>
      </c>
    </row>
    <row r="21" spans="1:9" ht="15">
      <c r="A21" t="s">
        <v>424</v>
      </c>
      <c r="C21" s="9">
        <v>268501</v>
      </c>
      <c r="F21" s="9">
        <v>2817</v>
      </c>
      <c r="I21" s="9">
        <v>11088</v>
      </c>
    </row>
    <row r="22" spans="1:9" ht="15">
      <c r="A22" t="s">
        <v>425</v>
      </c>
      <c r="C22" t="s">
        <v>143</v>
      </c>
      <c r="F22" t="s">
        <v>143</v>
      </c>
      <c r="I22" s="9">
        <v>10417</v>
      </c>
    </row>
    <row r="23" spans="1:9" ht="15">
      <c r="A23" t="s">
        <v>426</v>
      </c>
      <c r="C23" s="12">
        <v>-43536</v>
      </c>
      <c r="F23" s="12">
        <v>-81577</v>
      </c>
      <c r="I23" s="12">
        <v>-49101</v>
      </c>
    </row>
    <row r="24" spans="1:9" ht="15">
      <c r="A24" t="s">
        <v>427</v>
      </c>
      <c r="C24" s="12">
        <v>-35481</v>
      </c>
      <c r="F24" s="12">
        <v>-43725</v>
      </c>
      <c r="I24" s="12">
        <v>-75178</v>
      </c>
    </row>
    <row r="25" spans="1:9" ht="15">
      <c r="A25" t="s">
        <v>14</v>
      </c>
      <c r="C25" s="12">
        <v>-11596</v>
      </c>
      <c r="F25" s="12">
        <v>-12283</v>
      </c>
      <c r="I25" s="12">
        <v>-14276</v>
      </c>
    </row>
    <row r="27" spans="1:9" ht="15">
      <c r="A27" t="s">
        <v>428</v>
      </c>
      <c r="C27" s="9">
        <v>177888</v>
      </c>
      <c r="F27" s="12">
        <v>-134768</v>
      </c>
      <c r="I27" s="12">
        <v>-117050</v>
      </c>
    </row>
    <row r="29" ht="15">
      <c r="A29" t="s">
        <v>429</v>
      </c>
    </row>
    <row r="30" spans="1:9" ht="15">
      <c r="A30" t="s">
        <v>430</v>
      </c>
      <c r="C30" s="12">
        <v>-592410</v>
      </c>
      <c r="F30" s="12">
        <v>-126911</v>
      </c>
      <c r="I30" s="12">
        <v>-64756</v>
      </c>
    </row>
    <row r="31" spans="1:9" ht="15">
      <c r="A31" t="s">
        <v>431</v>
      </c>
      <c r="C31" s="9">
        <v>1694</v>
      </c>
      <c r="F31" s="9">
        <v>2098</v>
      </c>
      <c r="I31" s="9">
        <v>7612</v>
      </c>
    </row>
    <row r="32" spans="1:9" ht="15">
      <c r="A32" t="s">
        <v>432</v>
      </c>
      <c r="C32" s="9">
        <v>77981</v>
      </c>
      <c r="F32" s="9">
        <v>51725</v>
      </c>
      <c r="I32" s="9">
        <v>8693</v>
      </c>
    </row>
    <row r="33" spans="1:9" ht="15">
      <c r="A33" t="s">
        <v>433</v>
      </c>
      <c r="C33" s="12">
        <v>-5624</v>
      </c>
      <c r="F33" s="12">
        <v>-939</v>
      </c>
      <c r="I33" s="12">
        <v>-829</v>
      </c>
    </row>
    <row r="34" spans="1:9" ht="15">
      <c r="A34" t="s">
        <v>434</v>
      </c>
      <c r="C34" s="12">
        <v>-38978</v>
      </c>
      <c r="F34" s="12">
        <v>-76800</v>
      </c>
      <c r="I34" s="12">
        <v>-68946</v>
      </c>
    </row>
    <row r="35" spans="1:9" ht="15">
      <c r="A35" t="s">
        <v>14</v>
      </c>
      <c r="C35" s="12">
        <v>-3085</v>
      </c>
      <c r="F35" s="12">
        <v>-2042</v>
      </c>
      <c r="I35" s="12">
        <v>-2127</v>
      </c>
    </row>
    <row r="37" spans="1:9" ht="15">
      <c r="A37" t="s">
        <v>435</v>
      </c>
      <c r="C37" s="12">
        <v>-560422</v>
      </c>
      <c r="F37" s="12">
        <v>-152869</v>
      </c>
      <c r="I37" s="12">
        <v>-120353</v>
      </c>
    </row>
    <row r="39" spans="1:9" ht="15">
      <c r="A39" t="s">
        <v>436</v>
      </c>
      <c r="C39" s="12">
        <v>-105597</v>
      </c>
      <c r="F39" s="9">
        <v>59116</v>
      </c>
      <c r="I39" s="12">
        <v>-1669</v>
      </c>
    </row>
    <row r="40" spans="1:9" ht="15">
      <c r="A40" t="s">
        <v>437</v>
      </c>
      <c r="C40" s="9">
        <v>216868</v>
      </c>
      <c r="F40" s="9">
        <v>157752</v>
      </c>
      <c r="I40" s="9">
        <v>159421</v>
      </c>
    </row>
    <row r="42" spans="1:9" ht="15">
      <c r="A42" t="s">
        <v>438</v>
      </c>
      <c r="C42" s="9">
        <v>111271</v>
      </c>
      <c r="F42" s="9">
        <v>216868</v>
      </c>
      <c r="I42" s="9">
        <v>157752</v>
      </c>
    </row>
  </sheetData>
  <sheetProtection selectLockedCells="1" selectUnlockedCells="1"/>
  <mergeCells count="3">
    <mergeCell ref="A2:F2"/>
    <mergeCell ref="C5:I5"/>
    <mergeCell ref="C7:I7"/>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3:I16"/>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17.7109375" style="0" customWidth="1"/>
    <col min="4" max="4" width="8.7109375" style="0" customWidth="1"/>
    <col min="5" max="5" width="22.7109375" style="0" customWidth="1"/>
    <col min="6" max="6" width="8.7109375" style="0" customWidth="1"/>
    <col min="7" max="7" width="44.7109375" style="0" customWidth="1"/>
    <col min="8" max="8" width="8.7109375" style="0" customWidth="1"/>
    <col min="9" max="9" width="30.7109375" style="0" customWidth="1"/>
    <col min="10" max="16384" width="8.7109375" style="0" customWidth="1"/>
  </cols>
  <sheetData>
    <row r="3" spans="1:9" ht="39.75" customHeight="1">
      <c r="A3" s="3" t="s">
        <v>47</v>
      </c>
      <c r="C3" s="3" t="s">
        <v>48</v>
      </c>
      <c r="E3" s="8" t="s">
        <v>49</v>
      </c>
      <c r="G3" s="8" t="s">
        <v>50</v>
      </c>
      <c r="I3" s="8" t="s">
        <v>51</v>
      </c>
    </row>
    <row r="4" spans="5:9" ht="15">
      <c r="E4" s="3" t="s">
        <v>52</v>
      </c>
      <c r="G4" s="3" t="s">
        <v>53</v>
      </c>
      <c r="I4" s="3" t="s">
        <v>54</v>
      </c>
    </row>
    <row r="5" spans="1:9" ht="15">
      <c r="A5" t="s">
        <v>2</v>
      </c>
      <c r="C5" t="s">
        <v>55</v>
      </c>
      <c r="E5" s="9">
        <v>1406760</v>
      </c>
      <c r="G5" s="6">
        <v>318.91</v>
      </c>
      <c r="I5" s="6">
        <v>0.004410000000000001</v>
      </c>
    </row>
    <row r="6" spans="1:9" ht="15">
      <c r="A6" t="s">
        <v>3</v>
      </c>
      <c r="C6" t="s">
        <v>56</v>
      </c>
      <c r="E6" s="9">
        <v>8958156</v>
      </c>
      <c r="G6" s="6">
        <v>318.91</v>
      </c>
      <c r="I6" s="6">
        <v>0.028090000000000004</v>
      </c>
    </row>
    <row r="7" spans="3:9" ht="15">
      <c r="C7" t="s">
        <v>57</v>
      </c>
      <c r="E7" s="9">
        <v>4854607</v>
      </c>
      <c r="G7" s="6">
        <v>318.91</v>
      </c>
      <c r="I7" s="6">
        <v>0.015210000000000001</v>
      </c>
    </row>
    <row r="8" spans="1:9" ht="15">
      <c r="A8" t="s">
        <v>4</v>
      </c>
      <c r="C8" t="s">
        <v>58</v>
      </c>
      <c r="E8" s="9">
        <v>11583448</v>
      </c>
      <c r="G8" s="6">
        <v>318.91</v>
      </c>
      <c r="I8" s="6">
        <v>0.036320000000000005</v>
      </c>
    </row>
    <row r="9" spans="3:9" ht="15">
      <c r="C9" t="s">
        <v>59</v>
      </c>
      <c r="E9" s="9">
        <v>23415900</v>
      </c>
      <c r="G9" s="6">
        <v>318.91</v>
      </c>
      <c r="I9" s="6">
        <v>0.07343000000000001</v>
      </c>
    </row>
    <row r="10" spans="3:9" ht="15">
      <c r="C10" t="s">
        <v>60</v>
      </c>
      <c r="E10" s="9">
        <v>6776018</v>
      </c>
      <c r="G10" s="6">
        <v>318.91</v>
      </c>
      <c r="I10" s="6">
        <v>0.021240000000000002</v>
      </c>
    </row>
    <row r="11" spans="1:9" ht="15">
      <c r="A11" t="s">
        <v>5</v>
      </c>
      <c r="C11" t="s">
        <v>61</v>
      </c>
      <c r="E11" s="9">
        <v>39785909</v>
      </c>
      <c r="G11" s="6">
        <v>318.91</v>
      </c>
      <c r="I11" s="6">
        <v>0.12475000000000001</v>
      </c>
    </row>
    <row r="12" spans="3:9" ht="15">
      <c r="C12" t="s">
        <v>62</v>
      </c>
      <c r="E12" s="9">
        <v>34997084</v>
      </c>
      <c r="G12" s="6">
        <v>318.91</v>
      </c>
      <c r="I12" s="6">
        <v>0.10974</v>
      </c>
    </row>
    <row r="13" spans="3:9" ht="15">
      <c r="C13" t="s">
        <v>63</v>
      </c>
      <c r="E13" s="9">
        <v>6992865</v>
      </c>
      <c r="G13" s="6">
        <v>318.91</v>
      </c>
      <c r="I13" s="6">
        <v>0.02193</v>
      </c>
    </row>
    <row r="14" spans="1:9" ht="15">
      <c r="A14" t="s">
        <v>6</v>
      </c>
      <c r="C14" t="s">
        <v>64</v>
      </c>
      <c r="E14" s="9">
        <v>36451309</v>
      </c>
      <c r="G14" s="6">
        <v>318.91</v>
      </c>
      <c r="I14" s="6">
        <v>0.1143</v>
      </c>
    </row>
    <row r="15" spans="3:9" ht="15">
      <c r="C15" t="s">
        <v>65</v>
      </c>
      <c r="E15" s="9">
        <v>35000000</v>
      </c>
      <c r="G15" s="6">
        <v>318.91</v>
      </c>
      <c r="I15" s="6">
        <v>0.10975000000000001</v>
      </c>
    </row>
    <row r="16" spans="3:9" ht="15">
      <c r="C16" t="s">
        <v>66</v>
      </c>
      <c r="E16" s="9">
        <v>1849186</v>
      </c>
      <c r="G16" s="6">
        <v>318.91</v>
      </c>
      <c r="I16" s="6">
        <v>0.0058000000000000005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3:J25"/>
  <sheetViews>
    <sheetView workbookViewId="0" topLeftCell="A1">
      <selection activeCell="A1" sqref="A1"/>
    </sheetView>
  </sheetViews>
  <sheetFormatPr defaultColWidth="8.00390625" defaultRowHeight="15"/>
  <cols>
    <col min="1" max="1" width="80.851562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6384" width="8.7109375" style="0" customWidth="1"/>
  </cols>
  <sheetData>
    <row r="3" spans="3:9" ht="15">
      <c r="C3" s="2" t="s">
        <v>404</v>
      </c>
      <c r="D3" s="2"/>
      <c r="E3" s="2"/>
      <c r="F3" s="2"/>
      <c r="G3" s="2"/>
      <c r="H3" s="2"/>
      <c r="I3" s="2"/>
    </row>
    <row r="4" spans="3:9" ht="15">
      <c r="C4" s="3" t="s">
        <v>6</v>
      </c>
      <c r="F4" s="3" t="s">
        <v>5</v>
      </c>
      <c r="I4" s="3" t="s">
        <v>4</v>
      </c>
    </row>
    <row r="5" spans="3:9" ht="15">
      <c r="C5" s="2" t="s">
        <v>356</v>
      </c>
      <c r="D5" s="2"/>
      <c r="E5" s="2"/>
      <c r="F5" s="2"/>
      <c r="G5" s="2"/>
      <c r="H5" s="2"/>
      <c r="I5" s="2"/>
    </row>
    <row r="6" spans="1:9" ht="15">
      <c r="A6" t="s">
        <v>439</v>
      </c>
      <c r="C6" s="9">
        <v>146601</v>
      </c>
      <c r="F6" s="9">
        <v>163552</v>
      </c>
      <c r="I6" s="9">
        <v>83555</v>
      </c>
    </row>
    <row r="7" ht="15">
      <c r="A7" t="s">
        <v>440</v>
      </c>
    </row>
    <row r="8" spans="1:9" ht="15">
      <c r="A8" t="s">
        <v>441</v>
      </c>
      <c r="C8" s="9">
        <v>73969</v>
      </c>
      <c r="F8" s="9">
        <v>68132</v>
      </c>
      <c r="I8" s="9">
        <v>67750</v>
      </c>
    </row>
    <row r="9" spans="1:9" ht="15">
      <c r="A9" t="s">
        <v>442</v>
      </c>
      <c r="C9" t="s">
        <v>143</v>
      </c>
      <c r="F9" s="9">
        <v>422</v>
      </c>
      <c r="I9" s="12">
        <v>-122</v>
      </c>
    </row>
    <row r="10" spans="1:9" ht="15">
      <c r="A10" t="s">
        <v>443</v>
      </c>
      <c r="C10" s="12">
        <v>-1511</v>
      </c>
      <c r="F10" s="12">
        <v>-1289</v>
      </c>
      <c r="I10" s="12">
        <v>-4017</v>
      </c>
    </row>
    <row r="11" spans="1:9" ht="15">
      <c r="A11" t="s">
        <v>444</v>
      </c>
      <c r="C11" s="12">
        <v>-583</v>
      </c>
      <c r="F11" s="9">
        <v>249</v>
      </c>
      <c r="I11" s="9">
        <v>676</v>
      </c>
    </row>
    <row r="12" spans="1:9" ht="15">
      <c r="A12" t="s">
        <v>445</v>
      </c>
      <c r="C12" s="9">
        <v>3216</v>
      </c>
      <c r="F12" s="9">
        <v>3134</v>
      </c>
      <c r="I12" s="9">
        <v>3267</v>
      </c>
    </row>
    <row r="13" spans="1:9" ht="15">
      <c r="A13" t="s">
        <v>23</v>
      </c>
      <c r="C13" s="12">
        <v>-1754</v>
      </c>
      <c r="F13" s="12">
        <v>-212</v>
      </c>
      <c r="I13" s="9">
        <v>870</v>
      </c>
    </row>
    <row r="14" spans="1:9" ht="15">
      <c r="A14" t="s">
        <v>446</v>
      </c>
      <c r="C14" s="9">
        <v>10827</v>
      </c>
      <c r="F14" s="9">
        <v>13671</v>
      </c>
      <c r="I14" s="9">
        <v>7202</v>
      </c>
    </row>
    <row r="15" spans="1:9" ht="15">
      <c r="A15" t="s">
        <v>447</v>
      </c>
      <c r="C15" s="12">
        <v>-6270</v>
      </c>
      <c r="F15" s="12">
        <v>-2437</v>
      </c>
      <c r="I15" s="12">
        <v>-12055</v>
      </c>
    </row>
    <row r="16" spans="1:9" ht="15">
      <c r="A16" t="s">
        <v>14</v>
      </c>
      <c r="C16" s="9">
        <v>106</v>
      </c>
      <c r="F16" s="12">
        <v>-257</v>
      </c>
      <c r="I16" s="12">
        <v>-256</v>
      </c>
    </row>
    <row r="17" spans="2:10" ht="15">
      <c r="B17" s="13"/>
      <c r="C17" s="13"/>
      <c r="D17" s="13"/>
      <c r="E17" s="13"/>
      <c r="F17" s="13"/>
      <c r="G17" s="13"/>
      <c r="H17" s="13"/>
      <c r="I17" s="13"/>
      <c r="J17" s="13"/>
    </row>
    <row r="18" ht="15">
      <c r="A18" t="s">
        <v>448</v>
      </c>
    </row>
    <row r="19" spans="1:9" ht="15">
      <c r="A19" t="s">
        <v>449</v>
      </c>
      <c r="C19" s="12">
        <v>-26083</v>
      </c>
      <c r="F19" s="9">
        <v>103262</v>
      </c>
      <c r="I19" s="9">
        <v>7474</v>
      </c>
    </row>
    <row r="20" spans="1:9" ht="15">
      <c r="A20" t="s">
        <v>450</v>
      </c>
      <c r="C20" s="12">
        <v>-9526</v>
      </c>
      <c r="F20" s="12">
        <v>-8967</v>
      </c>
      <c r="I20" s="9">
        <v>1958</v>
      </c>
    </row>
    <row r="21" spans="1:9" ht="15">
      <c r="A21" t="s">
        <v>451</v>
      </c>
      <c r="C21" s="12">
        <v>-29649</v>
      </c>
      <c r="F21" s="12">
        <v>-603</v>
      </c>
      <c r="I21" s="9">
        <v>40730</v>
      </c>
    </row>
    <row r="22" spans="1:9" ht="15">
      <c r="A22" t="s">
        <v>452</v>
      </c>
      <c r="C22" s="9">
        <v>99843</v>
      </c>
      <c r="F22" s="12">
        <v>-11083</v>
      </c>
      <c r="I22" s="9">
        <v>23745</v>
      </c>
    </row>
    <row r="23" spans="1:9" ht="15">
      <c r="A23" t="s">
        <v>453</v>
      </c>
      <c r="C23" s="9">
        <v>17751</v>
      </c>
      <c r="F23" s="9">
        <v>19179</v>
      </c>
      <c r="I23" s="9">
        <v>14957</v>
      </c>
    </row>
    <row r="25" spans="1:9" ht="15">
      <c r="A25" t="s">
        <v>422</v>
      </c>
      <c r="C25" s="9">
        <v>276937</v>
      </c>
      <c r="F25" s="9">
        <v>346753</v>
      </c>
      <c r="I25" s="9">
        <v>235734</v>
      </c>
    </row>
  </sheetData>
  <sheetProtection selectLockedCells="1" selectUnlockedCells="1"/>
  <mergeCells count="5">
    <mergeCell ref="C3:I3"/>
    <mergeCell ref="C5:I5"/>
    <mergeCell ref="B17:D17"/>
    <mergeCell ref="E17:G17"/>
    <mergeCell ref="H17:J17"/>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3:G17"/>
  <sheetViews>
    <sheetView workbookViewId="0" topLeftCell="A1">
      <selection activeCell="A1" sqref="A1"/>
    </sheetView>
  </sheetViews>
  <sheetFormatPr defaultColWidth="8.00390625" defaultRowHeight="15"/>
  <cols>
    <col min="1" max="1" width="63.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16384" width="8.7109375" style="0" customWidth="1"/>
  </cols>
  <sheetData>
    <row r="3" spans="3:7" ht="15">
      <c r="C3" s="2" t="s">
        <v>454</v>
      </c>
      <c r="D3" s="2"/>
      <c r="E3" s="2"/>
      <c r="F3" s="2"/>
      <c r="G3" s="2"/>
    </row>
    <row r="4" spans="3:7" ht="15">
      <c r="C4" s="3" t="s">
        <v>6</v>
      </c>
      <c r="E4" s="3" t="s">
        <v>5</v>
      </c>
      <c r="G4" s="3" t="s">
        <v>4</v>
      </c>
    </row>
    <row r="5" ht="15">
      <c r="A5" t="s">
        <v>455</v>
      </c>
    </row>
    <row r="6" spans="1:7" ht="15">
      <c r="A6" t="s">
        <v>456</v>
      </c>
      <c r="C6" s="6">
        <v>70</v>
      </c>
      <c r="E6" s="6">
        <v>70</v>
      </c>
      <c r="G6" s="6">
        <v>70</v>
      </c>
    </row>
    <row r="7" spans="1:7" ht="15">
      <c r="A7" t="s">
        <v>457</v>
      </c>
      <c r="C7" s="6">
        <v>99.71</v>
      </c>
      <c r="E7" s="6">
        <v>99.71</v>
      </c>
      <c r="G7" s="6">
        <v>99.71</v>
      </c>
    </row>
    <row r="8" spans="1:7" ht="15">
      <c r="A8" t="s">
        <v>458</v>
      </c>
      <c r="C8" s="6">
        <v>99.89</v>
      </c>
      <c r="E8" s="6">
        <v>99.87</v>
      </c>
      <c r="G8" s="6">
        <v>99.85</v>
      </c>
    </row>
    <row r="9" spans="1:7" ht="15">
      <c r="A9" t="s">
        <v>459</v>
      </c>
      <c r="C9" s="6">
        <v>100</v>
      </c>
      <c r="E9" s="6">
        <v>100</v>
      </c>
      <c r="G9" s="6">
        <v>100</v>
      </c>
    </row>
    <row r="10" spans="1:7" ht="15">
      <c r="A10" t="s">
        <v>460</v>
      </c>
      <c r="C10" s="6">
        <v>100</v>
      </c>
      <c r="E10" s="6">
        <v>100</v>
      </c>
      <c r="G10" s="6">
        <v>100</v>
      </c>
    </row>
    <row r="11" spans="1:7" ht="15">
      <c r="A11" t="s">
        <v>461</v>
      </c>
      <c r="C11" s="6">
        <v>100</v>
      </c>
      <c r="E11" s="6">
        <v>100</v>
      </c>
      <c r="G11" s="6">
        <v>100</v>
      </c>
    </row>
    <row r="12" spans="1:7" ht="15">
      <c r="A12" t="s">
        <v>462</v>
      </c>
      <c r="C12" s="6">
        <v>100</v>
      </c>
      <c r="E12" s="6">
        <v>100</v>
      </c>
      <c r="G12" s="6">
        <v>100</v>
      </c>
    </row>
    <row r="13" spans="1:7" ht="15">
      <c r="A13" t="s">
        <v>463</v>
      </c>
      <c r="C13" s="6">
        <v>100</v>
      </c>
      <c r="E13" s="6">
        <v>100</v>
      </c>
      <c r="G13" s="6">
        <v>100</v>
      </c>
    </row>
    <row r="14" spans="1:7" ht="15">
      <c r="A14" t="s">
        <v>464</v>
      </c>
      <c r="C14" s="6">
        <v>100</v>
      </c>
      <c r="E14" s="6">
        <v>100</v>
      </c>
      <c r="G14" s="6">
        <v>100</v>
      </c>
    </row>
    <row r="15" spans="1:7" ht="15">
      <c r="A15" t="s">
        <v>465</v>
      </c>
      <c r="C15" s="6">
        <v>100</v>
      </c>
      <c r="E15" s="6">
        <v>100</v>
      </c>
      <c r="G15" s="6">
        <v>100</v>
      </c>
    </row>
    <row r="16" spans="1:7" ht="15">
      <c r="A16" t="s">
        <v>466</v>
      </c>
      <c r="C16" s="6">
        <v>100</v>
      </c>
      <c r="E16" s="6">
        <v>100</v>
      </c>
      <c r="G16" s="6">
        <v>100</v>
      </c>
    </row>
    <row r="17" spans="1:7" ht="15">
      <c r="A17" t="s">
        <v>467</v>
      </c>
      <c r="C17" s="6">
        <v>100</v>
      </c>
      <c r="E17" s="6">
        <v>100</v>
      </c>
      <c r="G17" s="6">
        <v>100</v>
      </c>
    </row>
  </sheetData>
  <sheetProtection selectLockedCells="1" selectUnlockedCells="1"/>
  <mergeCells count="1">
    <mergeCell ref="C3:G3"/>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3:E17"/>
  <sheetViews>
    <sheetView workbookViewId="0" topLeftCell="A1">
      <selection activeCell="A1" sqref="A1"/>
    </sheetView>
  </sheetViews>
  <sheetFormatPr defaultColWidth="8.00390625" defaultRowHeight="15"/>
  <cols>
    <col min="1" max="1" width="37.7109375" style="0" customWidth="1"/>
    <col min="2" max="2" width="8.7109375" style="0" customWidth="1"/>
    <col min="3" max="3" width="18.7109375" style="0" customWidth="1"/>
    <col min="4" max="4" width="8.7109375" style="0" customWidth="1"/>
    <col min="5" max="5" width="37.7109375" style="0" customWidth="1"/>
    <col min="6" max="16384" width="8.7109375" style="0" customWidth="1"/>
  </cols>
  <sheetData>
    <row r="3" spans="1:5" ht="15">
      <c r="A3" s="3" t="s">
        <v>468</v>
      </c>
      <c r="C3" s="3" t="s">
        <v>469</v>
      </c>
      <c r="E3" s="3" t="s">
        <v>470</v>
      </c>
    </row>
    <row r="4" spans="1:5" ht="15">
      <c r="A4" t="s">
        <v>471</v>
      </c>
      <c r="C4" s="9">
        <v>36</v>
      </c>
      <c r="E4" t="s">
        <v>472</v>
      </c>
    </row>
    <row r="5" spans="1:5" ht="15">
      <c r="A5" t="s">
        <v>473</v>
      </c>
      <c r="C5" s="9">
        <v>36</v>
      </c>
      <c r="E5" t="s">
        <v>472</v>
      </c>
    </row>
    <row r="6" spans="1:5" ht="15">
      <c r="A6" t="s">
        <v>474</v>
      </c>
      <c r="C6" s="9">
        <v>15</v>
      </c>
      <c r="E6" t="s">
        <v>475</v>
      </c>
    </row>
    <row r="7" spans="1:5" ht="15">
      <c r="A7" t="s">
        <v>476</v>
      </c>
      <c r="C7" s="9">
        <v>36</v>
      </c>
      <c r="E7" t="s">
        <v>472</v>
      </c>
    </row>
    <row r="8" spans="1:5" ht="15">
      <c r="A8" t="s">
        <v>477</v>
      </c>
      <c r="C8" t="s">
        <v>143</v>
      </c>
      <c r="E8" t="s">
        <v>478</v>
      </c>
    </row>
    <row r="9" spans="1:5" ht="15">
      <c r="A9" t="s">
        <v>479</v>
      </c>
      <c r="C9" s="9">
        <v>20</v>
      </c>
      <c r="E9" t="s">
        <v>480</v>
      </c>
    </row>
    <row r="10" spans="1:5" ht="15">
      <c r="A10" t="s">
        <v>481</v>
      </c>
      <c r="C10" s="9">
        <v>36</v>
      </c>
      <c r="E10" t="s">
        <v>472</v>
      </c>
    </row>
    <row r="11" spans="1:5" ht="15">
      <c r="A11" t="s">
        <v>482</v>
      </c>
      <c r="C11" s="9">
        <v>15</v>
      </c>
      <c r="E11" t="s">
        <v>475</v>
      </c>
    </row>
    <row r="12" spans="1:5" ht="15">
      <c r="A12" t="s">
        <v>483</v>
      </c>
      <c r="C12" s="9">
        <v>20</v>
      </c>
      <c r="E12" t="s">
        <v>480</v>
      </c>
    </row>
    <row r="13" spans="1:5" ht="15">
      <c r="A13" t="s">
        <v>484</v>
      </c>
      <c r="C13" s="9">
        <v>36</v>
      </c>
      <c r="E13" t="s">
        <v>472</v>
      </c>
    </row>
    <row r="14" spans="1:5" ht="15">
      <c r="A14" t="s">
        <v>485</v>
      </c>
      <c r="C14" s="9">
        <v>20</v>
      </c>
      <c r="E14" t="s">
        <v>472</v>
      </c>
    </row>
    <row r="15" spans="1:5" ht="15">
      <c r="A15" t="s">
        <v>486</v>
      </c>
      <c r="C15" t="s">
        <v>143</v>
      </c>
      <c r="E15" t="s">
        <v>487</v>
      </c>
    </row>
    <row r="16" spans="1:5" ht="15">
      <c r="A16" t="s">
        <v>488</v>
      </c>
      <c r="C16" t="s">
        <v>143</v>
      </c>
      <c r="E16" t="s">
        <v>489</v>
      </c>
    </row>
    <row r="17" spans="1:5" ht="15">
      <c r="A17" t="s">
        <v>490</v>
      </c>
      <c r="C17" t="s">
        <v>143</v>
      </c>
      <c r="E17" t="s">
        <v>491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3:G9"/>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16384" width="8.7109375" style="0" customWidth="1"/>
  </cols>
  <sheetData>
    <row r="3" spans="3:7" ht="15">
      <c r="C3" s="2" t="s">
        <v>37</v>
      </c>
      <c r="D3" s="2"/>
      <c r="E3" s="2"/>
      <c r="F3" s="2"/>
      <c r="G3" s="2"/>
    </row>
    <row r="4" spans="3:7" ht="15">
      <c r="C4" s="3" t="s">
        <v>6</v>
      </c>
      <c r="E4" s="3" t="s">
        <v>5</v>
      </c>
      <c r="G4" s="3" t="s">
        <v>4</v>
      </c>
    </row>
    <row r="5" spans="3:7" ht="15">
      <c r="C5" s="2" t="s">
        <v>356</v>
      </c>
      <c r="D5" s="2"/>
      <c r="E5" s="2"/>
      <c r="F5" s="2"/>
      <c r="G5" s="2"/>
    </row>
    <row r="6" spans="1:7" ht="15">
      <c r="A6" t="s">
        <v>492</v>
      </c>
      <c r="C6" s="9">
        <v>34789</v>
      </c>
      <c r="E6" s="9">
        <v>32070</v>
      </c>
      <c r="G6" s="9">
        <v>31100</v>
      </c>
    </row>
    <row r="7" spans="1:7" ht="15">
      <c r="A7" t="s">
        <v>41</v>
      </c>
      <c r="C7" s="9">
        <v>18330</v>
      </c>
      <c r="E7" s="9">
        <v>11595</v>
      </c>
      <c r="G7" s="9">
        <v>5586</v>
      </c>
    </row>
    <row r="9" spans="1:7" ht="15">
      <c r="A9" t="s">
        <v>94</v>
      </c>
      <c r="C9" s="9">
        <v>53119</v>
      </c>
      <c r="E9" s="9">
        <v>43665</v>
      </c>
      <c r="G9" s="9">
        <v>36686</v>
      </c>
    </row>
  </sheetData>
  <sheetProtection selectLockedCells="1" selectUnlockedCells="1"/>
  <mergeCells count="2">
    <mergeCell ref="C3:G3"/>
    <mergeCell ref="C5:G5"/>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3:G10"/>
  <sheetViews>
    <sheetView workbookViewId="0" topLeftCell="A1">
      <selection activeCell="A1" sqref="A1"/>
    </sheetView>
  </sheetViews>
  <sheetFormatPr defaultColWidth="8.00390625" defaultRowHeight="15"/>
  <cols>
    <col min="1" max="1" width="34.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16384" width="8.7109375" style="0" customWidth="1"/>
  </cols>
  <sheetData>
    <row r="3" spans="3:7" ht="15">
      <c r="C3" s="2" t="s">
        <v>37</v>
      </c>
      <c r="D3" s="2"/>
      <c r="E3" s="2"/>
      <c r="F3" s="2"/>
      <c r="G3" s="2"/>
    </row>
    <row r="4" spans="3:7" ht="15">
      <c r="C4" s="3" t="s">
        <v>6</v>
      </c>
      <c r="E4" s="3" t="s">
        <v>5</v>
      </c>
      <c r="G4" s="3" t="s">
        <v>4</v>
      </c>
    </row>
    <row r="5" spans="3:7" ht="15">
      <c r="C5" s="2" t="s">
        <v>356</v>
      </c>
      <c r="D5" s="2"/>
      <c r="E5" s="2"/>
      <c r="F5" s="2"/>
      <c r="G5" s="2"/>
    </row>
    <row r="6" spans="1:7" ht="15">
      <c r="A6" t="s">
        <v>359</v>
      </c>
      <c r="C6" s="9">
        <v>11733</v>
      </c>
      <c r="E6" s="9">
        <v>11620</v>
      </c>
      <c r="G6" s="9">
        <v>4988</v>
      </c>
    </row>
    <row r="7" spans="1:7" ht="15">
      <c r="A7" t="s">
        <v>360</v>
      </c>
      <c r="C7" s="9">
        <v>34519</v>
      </c>
      <c r="E7" s="9">
        <v>179715</v>
      </c>
      <c r="G7" s="9">
        <v>128950</v>
      </c>
    </row>
    <row r="8" spans="1:7" ht="15">
      <c r="A8" t="s">
        <v>493</v>
      </c>
      <c r="C8" s="9">
        <v>65019</v>
      </c>
      <c r="E8" s="9">
        <v>25533</v>
      </c>
      <c r="G8" s="9">
        <v>23814</v>
      </c>
    </row>
    <row r="10" spans="1:7" ht="15">
      <c r="A10" t="s">
        <v>94</v>
      </c>
      <c r="C10" s="9">
        <v>111271</v>
      </c>
      <c r="E10" s="9">
        <v>216868</v>
      </c>
      <c r="G10" s="9">
        <v>157752</v>
      </c>
    </row>
  </sheetData>
  <sheetProtection selectLockedCells="1" selectUnlockedCells="1"/>
  <mergeCells count="2">
    <mergeCell ref="C3:G3"/>
    <mergeCell ref="C5:G5"/>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3:E9"/>
  <sheetViews>
    <sheetView workbookViewId="0" topLeftCell="A1">
      <selection activeCell="A1" sqref="A1"/>
    </sheetView>
  </sheetViews>
  <sheetFormatPr defaultColWidth="8.00390625" defaultRowHeight="15"/>
  <cols>
    <col min="1" max="1" width="25.7109375" style="0" customWidth="1"/>
    <col min="2" max="2" width="8.7109375" style="0" customWidth="1"/>
    <col min="3" max="3" width="10.7109375" style="0" customWidth="1"/>
    <col min="4" max="4" width="8.7109375" style="0" customWidth="1"/>
    <col min="5" max="5" width="10.7109375" style="0" customWidth="1"/>
    <col min="6" max="16384" width="8.7109375" style="0" customWidth="1"/>
  </cols>
  <sheetData>
    <row r="3" spans="3:5" ht="15">
      <c r="C3" s="2" t="s">
        <v>37</v>
      </c>
      <c r="D3" s="2"/>
      <c r="E3" s="2"/>
    </row>
    <row r="4" spans="3:5" ht="15">
      <c r="C4" s="3" t="s">
        <v>6</v>
      </c>
      <c r="E4" s="3" t="s">
        <v>5</v>
      </c>
    </row>
    <row r="5" spans="3:5" ht="15">
      <c r="C5" s="2" t="s">
        <v>356</v>
      </c>
      <c r="D5" s="2"/>
      <c r="E5" s="2"/>
    </row>
    <row r="6" spans="1:5" ht="15">
      <c r="A6" t="s">
        <v>494</v>
      </c>
      <c r="C6" s="9">
        <v>47964</v>
      </c>
      <c r="E6" s="9">
        <v>87757</v>
      </c>
    </row>
    <row r="7" spans="1:5" ht="15">
      <c r="A7" t="s">
        <v>495</v>
      </c>
      <c r="C7" s="9">
        <v>65019</v>
      </c>
      <c r="E7" s="9">
        <v>25533</v>
      </c>
    </row>
    <row r="9" spans="1:5" ht="15">
      <c r="A9" t="s">
        <v>94</v>
      </c>
      <c r="C9" s="9">
        <v>112983</v>
      </c>
      <c r="E9" s="9">
        <v>113290</v>
      </c>
    </row>
  </sheetData>
  <sheetProtection selectLockedCells="1" selectUnlockedCells="1"/>
  <mergeCells count="2">
    <mergeCell ref="C3:E3"/>
    <mergeCell ref="C5:E5"/>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3:K9"/>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3.7109375" style="0" customWidth="1"/>
    <col min="8" max="8" width="8.7109375" style="0" customWidth="1"/>
    <col min="9" max="9" width="15.7109375" style="0" customWidth="1"/>
    <col min="10" max="10" width="8.7109375" style="0" customWidth="1"/>
    <col min="11" max="11" width="12.7109375" style="0" customWidth="1"/>
    <col min="12" max="16384" width="8.7109375" style="0" customWidth="1"/>
  </cols>
  <sheetData>
    <row r="3" spans="3:11" ht="15">
      <c r="C3" s="2" t="s">
        <v>496</v>
      </c>
      <c r="D3" s="2"/>
      <c r="E3" s="2"/>
      <c r="I3" s="2" t="s">
        <v>497</v>
      </c>
      <c r="J3" s="2"/>
      <c r="K3" s="2"/>
    </row>
    <row r="4" spans="3:11" ht="39.75" customHeight="1">
      <c r="C4" s="3" t="s">
        <v>498</v>
      </c>
      <c r="E4" s="3" t="s">
        <v>499</v>
      </c>
      <c r="G4" s="3" t="s">
        <v>500</v>
      </c>
      <c r="I4" s="8" t="s">
        <v>501</v>
      </c>
      <c r="K4" s="8" t="s">
        <v>502</v>
      </c>
    </row>
    <row r="5" spans="7:11" ht="15">
      <c r="G5" s="3" t="s">
        <v>503</v>
      </c>
      <c r="I5" s="2" t="s">
        <v>504</v>
      </c>
      <c r="J5" s="2"/>
      <c r="K5" s="2"/>
    </row>
    <row r="6" spans="1:11" ht="15">
      <c r="A6" t="s">
        <v>505</v>
      </c>
      <c r="C6" t="s">
        <v>506</v>
      </c>
      <c r="E6" t="s">
        <v>507</v>
      </c>
      <c r="G6" s="6">
        <v>7.89</v>
      </c>
      <c r="I6" s="9">
        <v>17385</v>
      </c>
      <c r="K6" s="9">
        <v>22451</v>
      </c>
    </row>
    <row r="7" spans="1:11" ht="15">
      <c r="A7" t="s">
        <v>508</v>
      </c>
      <c r="C7" t="s">
        <v>509</v>
      </c>
      <c r="E7" t="s">
        <v>510</v>
      </c>
      <c r="G7" s="6">
        <v>9.37</v>
      </c>
      <c r="I7" s="9">
        <v>30579</v>
      </c>
      <c r="K7" s="9">
        <v>33922</v>
      </c>
    </row>
    <row r="9" spans="1:11" ht="15">
      <c r="A9" t="s">
        <v>94</v>
      </c>
      <c r="I9" s="9">
        <v>47964</v>
      </c>
      <c r="K9" s="9">
        <v>56373</v>
      </c>
    </row>
  </sheetData>
  <sheetProtection selectLockedCells="1" selectUnlockedCells="1"/>
  <mergeCells count="3">
    <mergeCell ref="C3:E3"/>
    <mergeCell ref="I3:K3"/>
    <mergeCell ref="I5:K5"/>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3:E10"/>
  <sheetViews>
    <sheetView workbookViewId="0" topLeftCell="A1">
      <selection activeCell="A1" sqref="A1"/>
    </sheetView>
  </sheetViews>
  <sheetFormatPr defaultColWidth="8.00390625" defaultRowHeight="15"/>
  <cols>
    <col min="1" max="1" width="40.7109375" style="0" customWidth="1"/>
    <col min="2" max="2" width="8.7109375" style="0" customWidth="1"/>
    <col min="3" max="3" width="10.7109375" style="0" customWidth="1"/>
    <col min="4" max="4" width="8.7109375" style="0" customWidth="1"/>
    <col min="5" max="5" width="10.7109375" style="0" customWidth="1"/>
    <col min="6" max="16384" width="8.7109375" style="0" customWidth="1"/>
  </cols>
  <sheetData>
    <row r="3" spans="3:5" ht="15">
      <c r="C3" s="2" t="s">
        <v>37</v>
      </c>
      <c r="D3" s="2"/>
      <c r="E3" s="2"/>
    </row>
    <row r="4" spans="3:5" ht="15">
      <c r="C4" s="3" t="s">
        <v>6</v>
      </c>
      <c r="E4" s="3" t="s">
        <v>5</v>
      </c>
    </row>
    <row r="5" spans="3:5" ht="15">
      <c r="C5" s="2" t="s">
        <v>356</v>
      </c>
      <c r="D5" s="2"/>
      <c r="E5" s="2"/>
    </row>
    <row r="6" spans="1:5" ht="15">
      <c r="A6" t="s">
        <v>511</v>
      </c>
      <c r="C6" s="9">
        <v>63905</v>
      </c>
      <c r="E6" s="9">
        <v>46258</v>
      </c>
    </row>
    <row r="7" spans="1:5" ht="15">
      <c r="A7" t="s">
        <v>512</v>
      </c>
      <c r="C7" s="9">
        <v>103225</v>
      </c>
      <c r="E7" s="9">
        <v>100631</v>
      </c>
    </row>
    <row r="8" spans="1:5" ht="15">
      <c r="A8" t="s">
        <v>513</v>
      </c>
      <c r="C8" s="9">
        <v>145102</v>
      </c>
      <c r="E8" s="9">
        <v>95935</v>
      </c>
    </row>
    <row r="10" spans="1:5" ht="15">
      <c r="A10" t="s">
        <v>94</v>
      </c>
      <c r="C10" s="9">
        <v>312232</v>
      </c>
      <c r="E10" s="9">
        <v>242824</v>
      </c>
    </row>
  </sheetData>
  <sheetProtection selectLockedCells="1" selectUnlockedCells="1"/>
  <mergeCells count="2">
    <mergeCell ref="C3:E3"/>
    <mergeCell ref="C5:E5"/>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3:E9"/>
  <sheetViews>
    <sheetView workbookViewId="0" topLeftCell="A1">
      <selection activeCell="A1" sqref="A1"/>
    </sheetView>
  </sheetViews>
  <sheetFormatPr defaultColWidth="8.00390625" defaultRowHeight="15"/>
  <cols>
    <col min="1" max="1" width="58.7109375" style="0" customWidth="1"/>
    <col min="2" max="2" width="8.7109375" style="0" customWidth="1"/>
    <col min="3" max="3" width="10.7109375" style="0" customWidth="1"/>
    <col min="4" max="4" width="8.7109375" style="0" customWidth="1"/>
    <col min="5" max="5" width="10.7109375" style="0" customWidth="1"/>
    <col min="6" max="16384" width="8.7109375" style="0" customWidth="1"/>
  </cols>
  <sheetData>
    <row r="3" spans="3:5" ht="15">
      <c r="C3" s="2" t="s">
        <v>37</v>
      </c>
      <c r="D3" s="2"/>
      <c r="E3" s="2"/>
    </row>
    <row r="4" spans="3:5" ht="15">
      <c r="C4" s="3" t="s">
        <v>6</v>
      </c>
      <c r="E4" s="3" t="s">
        <v>5</v>
      </c>
    </row>
    <row r="5" spans="3:5" ht="15">
      <c r="C5" s="2" t="s">
        <v>504</v>
      </c>
      <c r="D5" s="2"/>
      <c r="E5" s="2"/>
    </row>
    <row r="6" spans="1:5" ht="15">
      <c r="A6" t="s">
        <v>514</v>
      </c>
      <c r="C6" s="9">
        <v>34789</v>
      </c>
      <c r="E6" s="9">
        <v>32070</v>
      </c>
    </row>
    <row r="7" spans="1:5" ht="15">
      <c r="A7" t="s">
        <v>515</v>
      </c>
      <c r="C7" s="9">
        <v>2494</v>
      </c>
      <c r="E7" s="9">
        <v>3253</v>
      </c>
    </row>
    <row r="9" spans="1:5" ht="15">
      <c r="A9" t="s">
        <v>94</v>
      </c>
      <c r="C9" s="9">
        <v>37283</v>
      </c>
      <c r="E9" s="9">
        <v>35323</v>
      </c>
    </row>
  </sheetData>
  <sheetProtection selectLockedCells="1" selectUnlockedCells="1"/>
  <mergeCells count="2">
    <mergeCell ref="C3:E3"/>
    <mergeCell ref="C5:E5"/>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3:E11"/>
  <sheetViews>
    <sheetView workbookViewId="0" topLeftCell="A1">
      <selection activeCell="A1" sqref="A1"/>
    </sheetView>
  </sheetViews>
  <sheetFormatPr defaultColWidth="8.00390625" defaultRowHeight="15"/>
  <cols>
    <col min="1" max="1" width="66.7109375" style="0" customWidth="1"/>
    <col min="2" max="2" width="8.7109375" style="0" customWidth="1"/>
    <col min="3" max="3" width="10.7109375" style="0" customWidth="1"/>
    <col min="4" max="4" width="8.7109375" style="0" customWidth="1"/>
    <col min="5" max="5" width="10.7109375" style="0" customWidth="1"/>
    <col min="6" max="16384" width="8.7109375" style="0" customWidth="1"/>
  </cols>
  <sheetData>
    <row r="3" spans="3:5" ht="15">
      <c r="C3" s="2" t="s">
        <v>37</v>
      </c>
      <c r="D3" s="2"/>
      <c r="E3" s="2"/>
    </row>
    <row r="4" spans="3:5" ht="15">
      <c r="C4" s="3" t="s">
        <v>6</v>
      </c>
      <c r="E4" s="3" t="s">
        <v>5</v>
      </c>
    </row>
    <row r="5" spans="3:5" ht="15">
      <c r="C5" s="2" t="s">
        <v>504</v>
      </c>
      <c r="D5" s="2"/>
      <c r="E5" s="2"/>
    </row>
    <row r="6" spans="1:5" ht="15">
      <c r="A6" t="s">
        <v>516</v>
      </c>
      <c r="C6" s="9">
        <v>14502</v>
      </c>
      <c r="E6" s="9">
        <v>13352</v>
      </c>
    </row>
    <row r="7" spans="1:5" ht="15">
      <c r="A7" t="s">
        <v>517</v>
      </c>
      <c r="C7" s="9">
        <v>4139</v>
      </c>
      <c r="E7" s="9">
        <v>3748</v>
      </c>
    </row>
    <row r="8" spans="1:5" ht="15">
      <c r="A8" t="s">
        <v>518</v>
      </c>
      <c r="C8" s="9">
        <v>204</v>
      </c>
      <c r="E8" s="9">
        <v>383</v>
      </c>
    </row>
    <row r="9" spans="1:5" ht="15">
      <c r="A9" t="s">
        <v>14</v>
      </c>
      <c r="C9" s="9">
        <v>5433</v>
      </c>
      <c r="E9" s="9">
        <v>5657</v>
      </c>
    </row>
    <row r="11" spans="1:5" ht="15">
      <c r="A11" t="s">
        <v>94</v>
      </c>
      <c r="C11" s="9">
        <v>24278</v>
      </c>
      <c r="E11" s="9">
        <v>23140</v>
      </c>
    </row>
  </sheetData>
  <sheetProtection selectLockedCells="1" selectUnlockedCells="1"/>
  <mergeCells count="2">
    <mergeCell ref="C3:E3"/>
    <mergeCell ref="C5:E5"/>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23.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0.7109375" style="0" customWidth="1"/>
    <col min="10" max="16384" width="8.7109375" style="0" customWidth="1"/>
  </cols>
  <sheetData>
    <row r="2" spans="1:6" ht="15" customHeight="1">
      <c r="A2" s="1" t="s">
        <v>67</v>
      </c>
      <c r="B2" s="1"/>
      <c r="C2" s="1"/>
      <c r="D2" s="1"/>
      <c r="E2" s="1"/>
      <c r="F2" s="1"/>
    </row>
    <row r="5" spans="3:9" ht="15">
      <c r="C5" s="2" t="s">
        <v>68</v>
      </c>
      <c r="D5" s="2"/>
      <c r="E5" s="2"/>
      <c r="F5" s="2"/>
      <c r="G5" s="2"/>
      <c r="H5" s="2"/>
      <c r="I5" s="2"/>
    </row>
    <row r="6" spans="1:9" ht="15">
      <c r="A6" s="3" t="s">
        <v>69</v>
      </c>
      <c r="C6" s="3" t="s">
        <v>70</v>
      </c>
      <c r="E6" s="3" t="s">
        <v>71</v>
      </c>
      <c r="G6" s="3" t="s">
        <v>72</v>
      </c>
      <c r="I6" s="3" t="s">
        <v>73</v>
      </c>
    </row>
    <row r="7" spans="3:9" ht="15">
      <c r="C7" s="2" t="s">
        <v>74</v>
      </c>
      <c r="D7" s="2"/>
      <c r="E7" s="2"/>
      <c r="F7" s="2"/>
      <c r="G7" s="2"/>
      <c r="H7" s="2"/>
      <c r="I7" s="2"/>
    </row>
    <row r="8" spans="1:9" ht="15">
      <c r="A8" t="s">
        <v>2</v>
      </c>
      <c r="C8" s="6">
        <v>716.62</v>
      </c>
      <c r="E8" s="6">
        <v>557.13</v>
      </c>
      <c r="G8" s="6">
        <v>636.39</v>
      </c>
      <c r="I8" s="6">
        <v>656.2</v>
      </c>
    </row>
    <row r="9" spans="1:9" ht="15">
      <c r="A9" t="s">
        <v>3</v>
      </c>
      <c r="C9" s="6">
        <v>756.56</v>
      </c>
      <c r="E9" s="6">
        <v>641.75</v>
      </c>
      <c r="G9" s="6">
        <v>694.46</v>
      </c>
      <c r="I9" s="6">
        <v>712.38</v>
      </c>
    </row>
    <row r="10" spans="1:9" ht="15">
      <c r="A10" t="s">
        <v>4</v>
      </c>
      <c r="C10" s="6">
        <v>758.21</v>
      </c>
      <c r="E10" s="6">
        <v>593.1</v>
      </c>
      <c r="G10" s="6">
        <v>687.51</v>
      </c>
      <c r="I10" s="6">
        <v>599.42</v>
      </c>
    </row>
    <row r="11" spans="1:9" ht="15">
      <c r="A11" t="s">
        <v>5</v>
      </c>
      <c r="C11" s="6">
        <v>649.45</v>
      </c>
      <c r="E11" s="6">
        <v>559.21</v>
      </c>
      <c r="G11" s="6">
        <v>612.13</v>
      </c>
      <c r="I11" s="6">
        <v>559.83</v>
      </c>
    </row>
    <row r="12" spans="1:9" ht="15">
      <c r="A12" t="s">
        <v>6</v>
      </c>
      <c r="C12" s="6">
        <v>592.75</v>
      </c>
      <c r="E12" s="6">
        <v>509.7</v>
      </c>
      <c r="G12" s="6">
        <v>559.27</v>
      </c>
      <c r="I12" s="6">
        <v>514.21</v>
      </c>
    </row>
  </sheetData>
  <sheetProtection selectLockedCells="1" selectUnlockedCells="1"/>
  <mergeCells count="3">
    <mergeCell ref="A2:F2"/>
    <mergeCell ref="C5:I5"/>
    <mergeCell ref="C7:I7"/>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3:E10"/>
  <sheetViews>
    <sheetView workbookViewId="0" topLeftCell="A1">
      <selection activeCell="A1" sqref="A1"/>
    </sheetView>
  </sheetViews>
  <sheetFormatPr defaultColWidth="8.00390625" defaultRowHeight="15"/>
  <cols>
    <col min="1" max="1" width="81.8515625" style="0" customWidth="1"/>
    <col min="2" max="2" width="8.7109375" style="0" customWidth="1"/>
    <col min="3" max="3" width="10.7109375" style="0" customWidth="1"/>
    <col min="4" max="4" width="8.7109375" style="0" customWidth="1"/>
    <col min="5" max="5" width="10.7109375" style="0" customWidth="1"/>
    <col min="6" max="16384" width="8.7109375" style="0" customWidth="1"/>
  </cols>
  <sheetData>
    <row r="3" spans="3:5" ht="15">
      <c r="C3" s="2" t="s">
        <v>37</v>
      </c>
      <c r="D3" s="2"/>
      <c r="E3" s="2"/>
    </row>
    <row r="4" spans="3:5" ht="15">
      <c r="C4" s="3" t="s">
        <v>6</v>
      </c>
      <c r="E4" s="3" t="s">
        <v>5</v>
      </c>
    </row>
    <row r="5" spans="3:5" ht="15">
      <c r="C5" s="2" t="s">
        <v>504</v>
      </c>
      <c r="D5" s="2"/>
      <c r="E5" s="2"/>
    </row>
    <row r="6" spans="1:5" ht="15">
      <c r="A6" t="s">
        <v>519</v>
      </c>
      <c r="C6" s="9">
        <v>699</v>
      </c>
      <c r="E6" s="9">
        <v>1825</v>
      </c>
    </row>
    <row r="7" spans="1:5" ht="15">
      <c r="A7" t="s">
        <v>520</v>
      </c>
      <c r="C7" s="9">
        <v>9575</v>
      </c>
      <c r="E7" s="9">
        <v>10361</v>
      </c>
    </row>
    <row r="8" spans="1:5" ht="15">
      <c r="A8" t="s">
        <v>14</v>
      </c>
      <c r="C8" s="9">
        <v>3047</v>
      </c>
      <c r="E8" s="9">
        <v>3088</v>
      </c>
    </row>
    <row r="10" spans="1:5" ht="15">
      <c r="A10" t="s">
        <v>94</v>
      </c>
      <c r="C10" s="9">
        <v>13321</v>
      </c>
      <c r="E10" s="9">
        <v>15274</v>
      </c>
    </row>
  </sheetData>
  <sheetProtection selectLockedCells="1" selectUnlockedCells="1"/>
  <mergeCells count="2">
    <mergeCell ref="C3:E3"/>
    <mergeCell ref="C5:E5"/>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3:G36"/>
  <sheetViews>
    <sheetView workbookViewId="0" topLeftCell="A1">
      <selection activeCell="A1" sqref="A1"/>
    </sheetView>
  </sheetViews>
  <sheetFormatPr defaultColWidth="8.00390625" defaultRowHeight="15"/>
  <cols>
    <col min="1" max="1" width="39.7109375" style="0" customWidth="1"/>
    <col min="2" max="2" width="8.7109375" style="0" customWidth="1"/>
    <col min="3" max="3" width="10.7109375" style="0" customWidth="1"/>
    <col min="4" max="5" width="8.7109375" style="0" customWidth="1"/>
    <col min="6" max="6" width="10.7109375" style="0" customWidth="1"/>
    <col min="7" max="16384" width="8.7109375" style="0" customWidth="1"/>
  </cols>
  <sheetData>
    <row r="3" spans="3:6" ht="15">
      <c r="C3" s="2" t="s">
        <v>37</v>
      </c>
      <c r="D3" s="2"/>
      <c r="E3" s="2"/>
      <c r="F3" s="2"/>
    </row>
    <row r="4" spans="3:6" ht="15">
      <c r="C4" s="3" t="s">
        <v>6</v>
      </c>
      <c r="F4" s="3" t="s">
        <v>5</v>
      </c>
    </row>
    <row r="5" spans="3:6" ht="15">
      <c r="C5" s="2" t="s">
        <v>356</v>
      </c>
      <c r="D5" s="2"/>
      <c r="E5" s="2"/>
      <c r="F5" s="2"/>
    </row>
    <row r="6" ht="15">
      <c r="A6" t="s">
        <v>521</v>
      </c>
    </row>
    <row r="7" spans="1:6" ht="15">
      <c r="A7" t="s">
        <v>522</v>
      </c>
      <c r="C7" s="9">
        <v>369103</v>
      </c>
      <c r="F7" s="9">
        <v>439678</v>
      </c>
    </row>
    <row r="8" spans="1:6" ht="15">
      <c r="A8" t="s">
        <v>523</v>
      </c>
      <c r="C8" s="9">
        <v>48368</v>
      </c>
      <c r="F8" s="9">
        <v>49968</v>
      </c>
    </row>
    <row r="9" spans="1:6" ht="15">
      <c r="A9" t="s">
        <v>524</v>
      </c>
      <c r="C9" s="9">
        <v>70574</v>
      </c>
      <c r="F9" t="s">
        <v>143</v>
      </c>
    </row>
    <row r="10" spans="1:6" ht="15">
      <c r="A10" t="s">
        <v>525</v>
      </c>
      <c r="C10" s="9">
        <v>459034</v>
      </c>
      <c r="F10" s="9">
        <v>274546</v>
      </c>
    </row>
    <row r="11" spans="1:6" ht="15">
      <c r="A11" t="s">
        <v>526</v>
      </c>
      <c r="C11" s="9">
        <v>67448</v>
      </c>
      <c r="F11" t="s">
        <v>143</v>
      </c>
    </row>
    <row r="12" spans="1:6" ht="15">
      <c r="A12" t="s">
        <v>527</v>
      </c>
      <c r="C12" s="9">
        <v>142469</v>
      </c>
      <c r="F12" s="9">
        <v>142469</v>
      </c>
    </row>
    <row r="13" spans="1:6" ht="15">
      <c r="A13" t="s">
        <v>528</v>
      </c>
      <c r="C13" t="s">
        <v>143</v>
      </c>
      <c r="F13" s="9">
        <v>1433</v>
      </c>
    </row>
    <row r="14" spans="1:6" ht="15">
      <c r="A14" t="s">
        <v>529</v>
      </c>
      <c r="C14" s="9">
        <v>226385</v>
      </c>
      <c r="F14" s="9">
        <v>170463</v>
      </c>
    </row>
    <row r="15" spans="1:6" ht="15">
      <c r="A15" t="s">
        <v>530</v>
      </c>
      <c r="C15" s="9">
        <v>18330</v>
      </c>
      <c r="F15" s="9">
        <v>11595</v>
      </c>
    </row>
    <row r="16" spans="1:6" ht="15">
      <c r="A16" t="s">
        <v>14</v>
      </c>
      <c r="C16" s="9">
        <v>38656</v>
      </c>
      <c r="F16" s="9">
        <v>34359</v>
      </c>
    </row>
    <row r="17" spans="2:7" ht="15">
      <c r="B17" s="13"/>
      <c r="C17" s="13"/>
      <c r="D17" s="13"/>
      <c r="E17" s="13"/>
      <c r="F17" s="13"/>
      <c r="G17" s="13"/>
    </row>
    <row r="18" ht="15">
      <c r="A18" t="s">
        <v>531</v>
      </c>
    </row>
    <row r="19" spans="1:6" ht="15">
      <c r="A19" t="s">
        <v>532</v>
      </c>
      <c r="C19" s="9">
        <v>10739</v>
      </c>
      <c r="F19" s="9">
        <v>10739</v>
      </c>
    </row>
    <row r="20" spans="1:6" ht="15">
      <c r="A20" t="s">
        <v>486</v>
      </c>
      <c r="C20" s="9">
        <v>61953</v>
      </c>
      <c r="F20" s="9">
        <v>57438</v>
      </c>
    </row>
    <row r="21" spans="1:6" ht="15">
      <c r="A21" t="s">
        <v>533</v>
      </c>
      <c r="C21" s="9">
        <v>25436</v>
      </c>
      <c r="F21" s="9">
        <v>20619</v>
      </c>
    </row>
    <row r="22" spans="1:6" ht="15">
      <c r="A22" t="s">
        <v>534</v>
      </c>
      <c r="C22" s="9">
        <v>9454</v>
      </c>
      <c r="F22" s="9">
        <v>7329</v>
      </c>
    </row>
    <row r="23" spans="2:7" ht="15">
      <c r="B23" s="13"/>
      <c r="C23" s="13"/>
      <c r="D23" s="13"/>
      <c r="E23" s="13"/>
      <c r="F23" s="13"/>
      <c r="G23" s="13"/>
    </row>
    <row r="24" ht="15">
      <c r="A24" t="s">
        <v>535</v>
      </c>
    </row>
    <row r="25" spans="1:6" ht="15">
      <c r="A25" t="s">
        <v>536</v>
      </c>
      <c r="C25" s="9">
        <v>90678</v>
      </c>
      <c r="F25" s="9">
        <v>78426</v>
      </c>
    </row>
    <row r="26" spans="1:6" ht="15">
      <c r="A26" t="s">
        <v>490</v>
      </c>
      <c r="C26" s="9">
        <v>14935</v>
      </c>
      <c r="F26" s="9">
        <v>14587</v>
      </c>
    </row>
    <row r="27" spans="1:6" ht="15">
      <c r="A27" t="s">
        <v>537</v>
      </c>
      <c r="C27" s="9">
        <v>31</v>
      </c>
      <c r="F27" s="9">
        <v>688</v>
      </c>
    </row>
    <row r="28" spans="1:6" ht="15">
      <c r="A28" t="s">
        <v>14</v>
      </c>
      <c r="C28" s="9">
        <v>42387</v>
      </c>
      <c r="F28" s="9">
        <v>39526</v>
      </c>
    </row>
    <row r="30" spans="2:7" ht="15">
      <c r="B30" s="13"/>
      <c r="C30" s="13"/>
      <c r="D30" s="13"/>
      <c r="E30" s="13"/>
      <c r="F30" s="13"/>
      <c r="G30" s="13"/>
    </row>
    <row r="31" spans="1:6" ht="15">
      <c r="A31" t="s">
        <v>538</v>
      </c>
      <c r="C31" s="9">
        <v>1695980</v>
      </c>
      <c r="F31" s="9">
        <v>1353863</v>
      </c>
    </row>
    <row r="32" spans="2:7" ht="15">
      <c r="B32" s="13"/>
      <c r="C32" s="13"/>
      <c r="D32" s="13"/>
      <c r="E32" s="13"/>
      <c r="F32" s="13"/>
      <c r="G32" s="13"/>
    </row>
    <row r="33" spans="1:6" ht="15">
      <c r="A33" t="s">
        <v>539</v>
      </c>
      <c r="C33" s="12">
        <v>-443710</v>
      </c>
      <c r="F33" s="12">
        <v>-374889</v>
      </c>
    </row>
    <row r="35" spans="2:7" ht="15">
      <c r="B35" s="13"/>
      <c r="C35" s="13"/>
      <c r="D35" s="13"/>
      <c r="E35" s="13"/>
      <c r="F35" s="13"/>
      <c r="G35" s="13"/>
    </row>
    <row r="36" spans="1:6" ht="15">
      <c r="A36" t="s">
        <v>540</v>
      </c>
      <c r="C36" s="9">
        <v>1252270</v>
      </c>
      <c r="F36" s="9">
        <v>978974</v>
      </c>
    </row>
  </sheetData>
  <sheetProtection selectLockedCells="1" selectUnlockedCells="1"/>
  <mergeCells count="12">
    <mergeCell ref="C3:F3"/>
    <mergeCell ref="C5:F5"/>
    <mergeCell ref="B17:D17"/>
    <mergeCell ref="E17:G17"/>
    <mergeCell ref="B23:D23"/>
    <mergeCell ref="E23:G23"/>
    <mergeCell ref="B30:D30"/>
    <mergeCell ref="E30:G30"/>
    <mergeCell ref="B32:D32"/>
    <mergeCell ref="E32:G32"/>
    <mergeCell ref="B35:D35"/>
    <mergeCell ref="E35:G35"/>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3:I13"/>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10.7109375" style="0" customWidth="1"/>
    <col min="4" max="4" width="8.7109375" style="0" customWidth="1"/>
    <col min="5" max="5" width="17.7109375" style="0" customWidth="1"/>
    <col min="6" max="6" width="8.7109375" style="0" customWidth="1"/>
    <col min="7" max="7" width="10.7109375" style="0" customWidth="1"/>
    <col min="8" max="8" width="8.7109375" style="0" customWidth="1"/>
    <col min="9" max="9" width="10.7109375" style="0" customWidth="1"/>
    <col min="10" max="16384" width="8.7109375" style="0" customWidth="1"/>
  </cols>
  <sheetData>
    <row r="3" spans="1:9" ht="15">
      <c r="A3" s="3" t="s">
        <v>541</v>
      </c>
      <c r="C3" s="3" t="s">
        <v>542</v>
      </c>
      <c r="E3" s="3" t="s">
        <v>543</v>
      </c>
      <c r="G3" s="3" t="s">
        <v>6</v>
      </c>
      <c r="I3" s="3" t="s">
        <v>5</v>
      </c>
    </row>
    <row r="4" spans="1:9" ht="15">
      <c r="A4" t="s">
        <v>544</v>
      </c>
      <c r="C4" t="s">
        <v>545</v>
      </c>
      <c r="E4" t="s">
        <v>546</v>
      </c>
      <c r="G4" s="9">
        <v>10</v>
      </c>
      <c r="I4" s="9">
        <v>11</v>
      </c>
    </row>
    <row r="5" spans="1:9" ht="15">
      <c r="A5" t="s">
        <v>544</v>
      </c>
      <c r="C5" t="s">
        <v>545</v>
      </c>
      <c r="E5" t="s">
        <v>547</v>
      </c>
      <c r="G5" s="9">
        <v>1</v>
      </c>
      <c r="I5" s="9">
        <v>1</v>
      </c>
    </row>
    <row r="6" spans="1:9" ht="15">
      <c r="A6" t="s">
        <v>548</v>
      </c>
      <c r="C6" t="s">
        <v>549</v>
      </c>
      <c r="E6" t="s">
        <v>546</v>
      </c>
      <c r="G6" s="9">
        <v>3</v>
      </c>
      <c r="I6" s="9">
        <v>3</v>
      </c>
    </row>
    <row r="7" spans="1:9" ht="15">
      <c r="A7" t="s">
        <v>548</v>
      </c>
      <c r="C7" t="s">
        <v>550</v>
      </c>
      <c r="E7" t="s">
        <v>547</v>
      </c>
      <c r="G7" s="9">
        <v>7</v>
      </c>
      <c r="I7" s="9">
        <v>5</v>
      </c>
    </row>
    <row r="8" spans="1:9" ht="15">
      <c r="A8" t="s">
        <v>551</v>
      </c>
      <c r="C8" t="s">
        <v>552</v>
      </c>
      <c r="E8" t="s">
        <v>546</v>
      </c>
      <c r="G8" s="9">
        <v>1</v>
      </c>
      <c r="I8" s="9">
        <v>1</v>
      </c>
    </row>
    <row r="9" spans="1:9" ht="15">
      <c r="A9" t="s">
        <v>553</v>
      </c>
      <c r="C9" s="9">
        <v>100</v>
      </c>
      <c r="E9" t="s">
        <v>546</v>
      </c>
      <c r="G9" s="9">
        <v>2</v>
      </c>
      <c r="I9" t="s">
        <v>143</v>
      </c>
    </row>
    <row r="10" spans="1:9" ht="15">
      <c r="A10" t="s">
        <v>479</v>
      </c>
      <c r="C10" s="9">
        <v>200</v>
      </c>
      <c r="E10" t="s">
        <v>546</v>
      </c>
      <c r="G10" s="9">
        <v>4</v>
      </c>
      <c r="I10" s="9">
        <v>4</v>
      </c>
    </row>
    <row r="11" spans="1:9" ht="15">
      <c r="A11" t="s">
        <v>554</v>
      </c>
      <c r="C11" t="s">
        <v>555</v>
      </c>
      <c r="E11" t="s">
        <v>547</v>
      </c>
      <c r="G11" t="s">
        <v>143</v>
      </c>
      <c r="I11" s="9">
        <v>1</v>
      </c>
    </row>
    <row r="13" spans="1:9" ht="15">
      <c r="A13" s="3" t="s">
        <v>556</v>
      </c>
      <c r="G13" s="9">
        <v>28</v>
      </c>
      <c r="I13" s="9">
        <v>26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3:I13"/>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10.7109375" style="0" customWidth="1"/>
    <col min="4" max="4" width="8.7109375" style="0" customWidth="1"/>
    <col min="5" max="5" width="17.7109375" style="0" customWidth="1"/>
    <col min="6" max="6" width="8.7109375" style="0" customWidth="1"/>
    <col min="7" max="7" width="10.7109375" style="0" customWidth="1"/>
    <col min="8" max="8" width="8.7109375" style="0" customWidth="1"/>
    <col min="9" max="9" width="10.7109375" style="0" customWidth="1"/>
    <col min="10" max="16384" width="8.7109375" style="0" customWidth="1"/>
  </cols>
  <sheetData>
    <row r="3" spans="1:9" ht="15">
      <c r="A3" s="3" t="s">
        <v>541</v>
      </c>
      <c r="C3" s="3" t="s">
        <v>542</v>
      </c>
      <c r="E3" s="3" t="s">
        <v>543</v>
      </c>
      <c r="G3" s="3" t="s">
        <v>6</v>
      </c>
      <c r="I3" s="3" t="s">
        <v>5</v>
      </c>
    </row>
    <row r="4" spans="1:9" ht="15">
      <c r="A4" t="s">
        <v>548</v>
      </c>
      <c r="C4" t="s">
        <v>549</v>
      </c>
      <c r="E4" t="s">
        <v>546</v>
      </c>
      <c r="G4" s="9">
        <v>13</v>
      </c>
      <c r="I4" s="9">
        <v>12</v>
      </c>
    </row>
    <row r="5" spans="1:9" ht="15">
      <c r="A5" t="s">
        <v>548</v>
      </c>
      <c r="C5" t="s">
        <v>550</v>
      </c>
      <c r="E5" t="s">
        <v>547</v>
      </c>
      <c r="G5" s="9">
        <v>1</v>
      </c>
      <c r="I5" s="9">
        <v>1</v>
      </c>
    </row>
    <row r="6" spans="1:9" ht="15">
      <c r="A6" t="s">
        <v>544</v>
      </c>
      <c r="C6" t="s">
        <v>545</v>
      </c>
      <c r="E6" t="s">
        <v>546</v>
      </c>
      <c r="G6" s="9">
        <v>11</v>
      </c>
      <c r="I6" s="9">
        <v>7</v>
      </c>
    </row>
    <row r="7" spans="1:9" ht="15">
      <c r="A7" t="s">
        <v>557</v>
      </c>
      <c r="C7" s="9">
        <v>100</v>
      </c>
      <c r="E7" t="s">
        <v>546</v>
      </c>
      <c r="G7" s="9">
        <v>5</v>
      </c>
      <c r="I7" s="9">
        <v>5</v>
      </c>
    </row>
    <row r="8" spans="1:9" ht="15">
      <c r="A8" t="s">
        <v>558</v>
      </c>
      <c r="C8" s="9">
        <v>200</v>
      </c>
      <c r="E8" t="s">
        <v>546</v>
      </c>
      <c r="G8" s="9">
        <v>11</v>
      </c>
      <c r="I8" s="9">
        <v>10</v>
      </c>
    </row>
    <row r="9" spans="1:9" ht="15">
      <c r="A9" t="s">
        <v>559</v>
      </c>
      <c r="C9" s="9">
        <v>300</v>
      </c>
      <c r="E9" t="s">
        <v>546</v>
      </c>
      <c r="G9" s="9">
        <v>4</v>
      </c>
      <c r="I9" s="9">
        <v>4</v>
      </c>
    </row>
    <row r="11" spans="1:9" ht="15">
      <c r="A11" s="3" t="s">
        <v>560</v>
      </c>
      <c r="G11" s="9">
        <v>45</v>
      </c>
      <c r="I11" s="9">
        <v>39</v>
      </c>
    </row>
    <row r="13" spans="1:9" ht="15">
      <c r="A13" s="3" t="s">
        <v>561</v>
      </c>
      <c r="G13" s="9">
        <v>73</v>
      </c>
      <c r="I13" s="9">
        <v>65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3:R21"/>
  <sheetViews>
    <sheetView workbookViewId="0" topLeftCell="A1">
      <selection activeCell="A1" sqref="A1"/>
    </sheetView>
  </sheetViews>
  <sheetFormatPr defaultColWidth="8.00390625" defaultRowHeight="15"/>
  <cols>
    <col min="1" max="1" width="47.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0.7109375" style="0" customWidth="1"/>
    <col min="10" max="10" width="8.7109375" style="0" customWidth="1"/>
    <col min="11" max="11" width="10.7109375" style="0" customWidth="1"/>
    <col min="12" max="12" width="8.7109375" style="0" customWidth="1"/>
    <col min="13" max="13" width="10.7109375" style="0" customWidth="1"/>
    <col min="14" max="14" width="8.7109375" style="0" customWidth="1"/>
    <col min="15" max="15" width="10.7109375" style="0" customWidth="1"/>
    <col min="16" max="17" width="8.7109375" style="0" customWidth="1"/>
    <col min="18" max="18" width="10.7109375" style="0" customWidth="1"/>
    <col min="19" max="16384" width="8.7109375" style="0" customWidth="1"/>
  </cols>
  <sheetData>
    <row r="3" spans="3:18" ht="39.75" customHeight="1">
      <c r="C3" s="2" t="s">
        <v>562</v>
      </c>
      <c r="D3" s="2"/>
      <c r="E3" s="2"/>
      <c r="F3" s="2"/>
      <c r="G3" s="2"/>
      <c r="I3" s="1" t="s">
        <v>563</v>
      </c>
      <c r="J3" s="1"/>
      <c r="K3" s="1"/>
      <c r="M3" s="1" t="s">
        <v>564</v>
      </c>
      <c r="N3" s="1"/>
      <c r="O3" s="1"/>
      <c r="P3" s="1"/>
      <c r="Q3" s="1"/>
      <c r="R3" s="1"/>
    </row>
    <row r="4" spans="1:18" ht="15">
      <c r="A4" s="3" t="s">
        <v>565</v>
      </c>
      <c r="C4" s="3" t="s">
        <v>6</v>
      </c>
      <c r="E4" s="3" t="s">
        <v>5</v>
      </c>
      <c r="G4" s="3" t="s">
        <v>4</v>
      </c>
      <c r="I4" s="3" t="s">
        <v>6</v>
      </c>
      <c r="K4" s="3" t="s">
        <v>5</v>
      </c>
      <c r="M4" s="3" t="s">
        <v>6</v>
      </c>
      <c r="O4" s="3" t="s">
        <v>5</v>
      </c>
      <c r="R4" s="3" t="s">
        <v>4</v>
      </c>
    </row>
    <row r="5" spans="3:18" ht="15" customHeight="1">
      <c r="C5" s="3" t="s">
        <v>503</v>
      </c>
      <c r="E5" s="3" t="s">
        <v>503</v>
      </c>
      <c r="G5" s="3" t="s">
        <v>503</v>
      </c>
      <c r="M5" s="1" t="s">
        <v>504</v>
      </c>
      <c r="N5" s="1"/>
      <c r="O5" s="1"/>
      <c r="P5" s="1"/>
      <c r="Q5" s="1"/>
      <c r="R5" s="1"/>
    </row>
    <row r="6" spans="1:18" ht="15">
      <c r="A6" t="s">
        <v>566</v>
      </c>
      <c r="C6" s="6">
        <v>16.7</v>
      </c>
      <c r="E6" s="6">
        <v>16.7</v>
      </c>
      <c r="G6" s="6">
        <v>16.7</v>
      </c>
      <c r="I6" s="9">
        <v>117</v>
      </c>
      <c r="K6" s="9">
        <v>345</v>
      </c>
      <c r="M6" s="9">
        <v>160</v>
      </c>
      <c r="O6" s="9">
        <v>83</v>
      </c>
      <c r="R6" s="9">
        <v>70</v>
      </c>
    </row>
    <row r="7" spans="1:18" ht="15">
      <c r="A7" t="s">
        <v>567</v>
      </c>
      <c r="C7" t="s">
        <v>143</v>
      </c>
      <c r="E7" t="s">
        <v>143</v>
      </c>
      <c r="G7" t="s">
        <v>143</v>
      </c>
      <c r="I7" t="s">
        <v>143</v>
      </c>
      <c r="K7" t="s">
        <v>143</v>
      </c>
      <c r="M7" t="s">
        <v>143</v>
      </c>
      <c r="O7" s="12">
        <v>-35</v>
      </c>
      <c r="R7" s="12">
        <v>-446</v>
      </c>
    </row>
    <row r="8" spans="1:18" ht="15">
      <c r="A8" t="s">
        <v>568</v>
      </c>
      <c r="C8" s="6">
        <v>50</v>
      </c>
      <c r="E8" s="6">
        <v>50</v>
      </c>
      <c r="G8" s="6">
        <v>50</v>
      </c>
      <c r="I8" s="9">
        <v>571</v>
      </c>
      <c r="K8" s="9">
        <v>482</v>
      </c>
      <c r="M8" s="9">
        <v>152</v>
      </c>
      <c r="O8" s="9">
        <v>53</v>
      </c>
      <c r="R8" s="9">
        <v>30</v>
      </c>
    </row>
    <row r="9" spans="1:18" ht="15">
      <c r="A9" t="s">
        <v>569</v>
      </c>
      <c r="C9" s="6">
        <v>20</v>
      </c>
      <c r="E9" s="6">
        <v>20</v>
      </c>
      <c r="G9" s="6">
        <v>20</v>
      </c>
      <c r="I9" s="9">
        <v>879</v>
      </c>
      <c r="K9" s="9">
        <v>952</v>
      </c>
      <c r="M9" s="9">
        <v>173</v>
      </c>
      <c r="O9" s="9">
        <v>90</v>
      </c>
      <c r="R9" s="9">
        <v>17</v>
      </c>
    </row>
    <row r="10" spans="1:18" ht="15">
      <c r="A10" t="s">
        <v>570</v>
      </c>
      <c r="C10" s="6">
        <v>25</v>
      </c>
      <c r="E10" s="6">
        <v>25</v>
      </c>
      <c r="G10" s="6">
        <v>25</v>
      </c>
      <c r="I10" t="s">
        <v>143</v>
      </c>
      <c r="K10" t="s">
        <v>143</v>
      </c>
      <c r="M10" s="9">
        <v>79</v>
      </c>
      <c r="O10" s="12">
        <v>-49</v>
      </c>
      <c r="R10" s="9">
        <v>158</v>
      </c>
    </row>
    <row r="11" spans="1:18" ht="15">
      <c r="A11" t="s">
        <v>571</v>
      </c>
      <c r="C11" t="s">
        <v>143</v>
      </c>
      <c r="E11" t="s">
        <v>143</v>
      </c>
      <c r="G11" s="6">
        <v>25</v>
      </c>
      <c r="I11" t="s">
        <v>143</v>
      </c>
      <c r="K11" t="s">
        <v>143</v>
      </c>
      <c r="M11" t="s">
        <v>143</v>
      </c>
      <c r="O11" s="12">
        <v>-136</v>
      </c>
      <c r="R11" s="12">
        <v>-139</v>
      </c>
    </row>
    <row r="12" spans="1:18" ht="15">
      <c r="A12" t="s">
        <v>572</v>
      </c>
      <c r="C12" s="6">
        <v>50</v>
      </c>
      <c r="E12" s="6">
        <v>50</v>
      </c>
      <c r="G12" s="6">
        <v>50</v>
      </c>
      <c r="I12" s="9">
        <v>82</v>
      </c>
      <c r="K12" s="9">
        <v>64</v>
      </c>
      <c r="M12" s="9">
        <v>19</v>
      </c>
      <c r="O12" s="12">
        <v>-2</v>
      </c>
      <c r="R12" s="12">
        <v>-5</v>
      </c>
    </row>
    <row r="13" spans="1:18" ht="15">
      <c r="A13" t="s">
        <v>573</v>
      </c>
      <c r="C13" t="s">
        <v>143</v>
      </c>
      <c r="E13" t="s">
        <v>143</v>
      </c>
      <c r="G13" t="s">
        <v>143</v>
      </c>
      <c r="I13" t="s">
        <v>143</v>
      </c>
      <c r="K13" t="s">
        <v>143</v>
      </c>
      <c r="M13" t="s">
        <v>143</v>
      </c>
      <c r="O13" t="s">
        <v>143</v>
      </c>
      <c r="R13" s="12">
        <v>-29</v>
      </c>
    </row>
    <row r="14" spans="1:18" ht="15">
      <c r="A14" t="s">
        <v>574</v>
      </c>
      <c r="C14" t="s">
        <v>143</v>
      </c>
      <c r="E14" t="s">
        <v>143</v>
      </c>
      <c r="G14" t="s">
        <v>143</v>
      </c>
      <c r="I14" t="s">
        <v>143</v>
      </c>
      <c r="K14" t="s">
        <v>143</v>
      </c>
      <c r="M14" t="s">
        <v>143</v>
      </c>
      <c r="O14" t="s">
        <v>143</v>
      </c>
      <c r="R14" s="12">
        <v>-167</v>
      </c>
    </row>
    <row r="15" spans="1:18" ht="15">
      <c r="A15" t="s">
        <v>575</v>
      </c>
      <c r="C15" t="s">
        <v>143</v>
      </c>
      <c r="E15" t="s">
        <v>143</v>
      </c>
      <c r="G15" t="s">
        <v>143</v>
      </c>
      <c r="I15" t="s">
        <v>143</v>
      </c>
      <c r="K15" t="s">
        <v>143</v>
      </c>
      <c r="M15" t="s">
        <v>143</v>
      </c>
      <c r="O15" t="s">
        <v>143</v>
      </c>
      <c r="R15" s="12">
        <v>-46</v>
      </c>
    </row>
    <row r="16" spans="1:18" ht="15">
      <c r="A16" t="s">
        <v>576</v>
      </c>
      <c r="C16" t="s">
        <v>143</v>
      </c>
      <c r="E16" t="s">
        <v>143</v>
      </c>
      <c r="G16" t="s">
        <v>143</v>
      </c>
      <c r="I16" t="s">
        <v>143</v>
      </c>
      <c r="K16" t="s">
        <v>143</v>
      </c>
      <c r="M16" t="s">
        <v>143</v>
      </c>
      <c r="O16" t="s">
        <v>143</v>
      </c>
      <c r="R16" s="12">
        <v>-119</v>
      </c>
    </row>
    <row r="17" spans="1:18" ht="15">
      <c r="A17" t="s">
        <v>577</v>
      </c>
      <c r="C17" t="s">
        <v>143</v>
      </c>
      <c r="E17" t="s">
        <v>143</v>
      </c>
      <c r="G17" t="s">
        <v>143</v>
      </c>
      <c r="I17" t="s">
        <v>143</v>
      </c>
      <c r="K17" t="s">
        <v>143</v>
      </c>
      <c r="M17" t="s">
        <v>143</v>
      </c>
      <c r="O17" s="9">
        <v>101</v>
      </c>
      <c r="R17" t="s">
        <v>143</v>
      </c>
    </row>
    <row r="18" spans="1:18" ht="15">
      <c r="A18" t="s">
        <v>578</v>
      </c>
      <c r="C18" t="s">
        <v>143</v>
      </c>
      <c r="E18" t="s">
        <v>143</v>
      </c>
      <c r="G18" t="s">
        <v>143</v>
      </c>
      <c r="I18" t="s">
        <v>143</v>
      </c>
      <c r="K18" t="s">
        <v>143</v>
      </c>
      <c r="M18" t="s">
        <v>143</v>
      </c>
      <c r="O18" s="12">
        <v>-226</v>
      </c>
      <c r="R18" t="s">
        <v>143</v>
      </c>
    </row>
    <row r="19" spans="1:18" ht="15">
      <c r="A19" t="s">
        <v>579</v>
      </c>
      <c r="C19" t="s">
        <v>143</v>
      </c>
      <c r="E19" t="s">
        <v>143</v>
      </c>
      <c r="G19" t="s">
        <v>143</v>
      </c>
      <c r="I19" t="s">
        <v>143</v>
      </c>
      <c r="K19" t="s">
        <v>143</v>
      </c>
      <c r="M19" t="s">
        <v>143</v>
      </c>
      <c r="O19" s="12">
        <v>-128</v>
      </c>
      <c r="R19" t="s">
        <v>143</v>
      </c>
    </row>
    <row r="21" spans="1:18" ht="15">
      <c r="A21" t="s">
        <v>94</v>
      </c>
      <c r="I21" s="9">
        <v>1649</v>
      </c>
      <c r="K21" s="9">
        <v>1843</v>
      </c>
      <c r="M21" s="9">
        <v>583</v>
      </c>
      <c r="O21" s="12">
        <v>-249</v>
      </c>
      <c r="R21" s="12">
        <v>-676</v>
      </c>
    </row>
  </sheetData>
  <sheetProtection selectLockedCells="1" selectUnlockedCells="1"/>
  <mergeCells count="4">
    <mergeCell ref="C3:G3"/>
    <mergeCell ref="I3:K3"/>
    <mergeCell ref="M3:R3"/>
    <mergeCell ref="M5:R5"/>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3:K30"/>
  <sheetViews>
    <sheetView workbookViewId="0" topLeftCell="A1">
      <selection activeCell="A1" sqref="A1"/>
    </sheetView>
  </sheetViews>
  <sheetFormatPr defaultColWidth="8.00390625" defaultRowHeight="15"/>
  <cols>
    <col min="1" max="1" width="63.7109375" style="0" customWidth="1"/>
    <col min="2" max="2" width="8.7109375" style="0" customWidth="1"/>
    <col min="3" max="3" width="23.7109375" style="0" customWidth="1"/>
    <col min="4" max="5" width="8.7109375" style="0" customWidth="1"/>
    <col min="6" max="6" width="24.7109375" style="0" customWidth="1"/>
    <col min="7" max="7" width="8.7109375" style="0" customWidth="1"/>
    <col min="8" max="8" width="12.7109375" style="0" customWidth="1"/>
    <col min="9" max="10" width="8.7109375" style="0" customWidth="1"/>
    <col min="11" max="11" width="25.7109375" style="0" customWidth="1"/>
    <col min="12" max="16384" width="8.7109375" style="0" customWidth="1"/>
  </cols>
  <sheetData>
    <row r="3" spans="1:11" ht="39.75" customHeight="1">
      <c r="A3" s="3" t="s">
        <v>565</v>
      </c>
      <c r="C3" s="8" t="s">
        <v>580</v>
      </c>
      <c r="F3" s="8" t="s">
        <v>581</v>
      </c>
      <c r="H3" s="3" t="s">
        <v>582</v>
      </c>
      <c r="K3" s="8" t="s">
        <v>583</v>
      </c>
    </row>
    <row r="4" spans="3:11" ht="15">
      <c r="C4" s="2" t="s">
        <v>356</v>
      </c>
      <c r="D4" s="2"/>
      <c r="E4" s="2"/>
      <c r="F4" s="2"/>
      <c r="G4" s="2"/>
      <c r="H4" s="2"/>
      <c r="I4" s="2"/>
      <c r="J4" s="2"/>
      <c r="K4" s="2"/>
    </row>
    <row r="5" ht="15">
      <c r="A5" t="s">
        <v>584</v>
      </c>
    </row>
    <row r="6" spans="1:11" ht="15">
      <c r="A6" t="s">
        <v>585</v>
      </c>
      <c r="C6" s="9">
        <v>22624</v>
      </c>
      <c r="F6" t="s">
        <v>143</v>
      </c>
      <c r="H6" s="12">
        <v>-1810</v>
      </c>
      <c r="K6" s="9">
        <v>20814</v>
      </c>
    </row>
    <row r="7" spans="1:11" ht="15">
      <c r="A7" t="s">
        <v>586</v>
      </c>
      <c r="C7" s="9">
        <v>475</v>
      </c>
      <c r="F7" t="s">
        <v>143</v>
      </c>
      <c r="H7" s="12">
        <v>-35</v>
      </c>
      <c r="K7" s="9">
        <v>440</v>
      </c>
    </row>
    <row r="8" spans="1:11" ht="15">
      <c r="A8" t="s">
        <v>587</v>
      </c>
      <c r="C8" s="9">
        <v>2904</v>
      </c>
      <c r="F8" t="s">
        <v>143</v>
      </c>
      <c r="H8" s="12">
        <v>-180</v>
      </c>
      <c r="K8" s="9">
        <v>2724</v>
      </c>
    </row>
    <row r="9" spans="1:11" ht="15">
      <c r="A9" t="s">
        <v>588</v>
      </c>
      <c r="C9" s="9">
        <v>683</v>
      </c>
      <c r="F9" t="s">
        <v>143</v>
      </c>
      <c r="H9" s="12">
        <v>-43</v>
      </c>
      <c r="K9" s="9">
        <v>640</v>
      </c>
    </row>
    <row r="10" spans="1:11" ht="15">
      <c r="A10" t="s">
        <v>589</v>
      </c>
      <c r="C10" s="9">
        <v>1464</v>
      </c>
      <c r="F10" t="s">
        <v>143</v>
      </c>
      <c r="H10" s="12">
        <v>-84</v>
      </c>
      <c r="K10" s="9">
        <v>1380</v>
      </c>
    </row>
    <row r="11" spans="1:11" ht="15">
      <c r="A11" t="s">
        <v>590</v>
      </c>
      <c r="C11" s="9">
        <v>4884</v>
      </c>
      <c r="F11" t="s">
        <v>143</v>
      </c>
      <c r="H11" s="12">
        <v>-294</v>
      </c>
      <c r="K11" s="9">
        <v>4590</v>
      </c>
    </row>
    <row r="12" spans="1:11" ht="15">
      <c r="A12" t="s">
        <v>591</v>
      </c>
      <c r="C12" s="9">
        <v>2444</v>
      </c>
      <c r="F12" t="s">
        <v>143</v>
      </c>
      <c r="H12" s="12">
        <v>-144</v>
      </c>
      <c r="K12" s="9">
        <v>2300</v>
      </c>
    </row>
    <row r="13" spans="1:11" ht="15">
      <c r="A13" t="s">
        <v>592</v>
      </c>
      <c r="C13" s="9">
        <v>4332</v>
      </c>
      <c r="F13" t="s">
        <v>143</v>
      </c>
      <c r="H13" s="12">
        <v>-254</v>
      </c>
      <c r="K13" s="9">
        <v>4078</v>
      </c>
    </row>
    <row r="14" spans="1:11" ht="15">
      <c r="A14" t="s">
        <v>593</v>
      </c>
      <c r="C14" s="9">
        <v>2008</v>
      </c>
      <c r="F14" t="s">
        <v>143</v>
      </c>
      <c r="H14" s="12">
        <v>-106</v>
      </c>
      <c r="K14" s="9">
        <v>1902</v>
      </c>
    </row>
    <row r="15" spans="1:11" ht="15">
      <c r="A15" t="s">
        <v>594</v>
      </c>
      <c r="C15" s="9">
        <v>748</v>
      </c>
      <c r="F15" t="s">
        <v>143</v>
      </c>
      <c r="H15" s="12">
        <v>-55</v>
      </c>
      <c r="K15" s="9">
        <v>693</v>
      </c>
    </row>
    <row r="16" spans="1:11" ht="15">
      <c r="A16" t="s">
        <v>595</v>
      </c>
      <c r="C16" s="9">
        <v>11</v>
      </c>
      <c r="F16" t="s">
        <v>143</v>
      </c>
      <c r="H16" s="12">
        <v>-11</v>
      </c>
      <c r="K16" t="s">
        <v>143</v>
      </c>
    </row>
    <row r="17" spans="1:11" ht="15">
      <c r="A17" t="s">
        <v>596</v>
      </c>
      <c r="C17" s="9">
        <v>38</v>
      </c>
      <c r="F17" t="s">
        <v>143</v>
      </c>
      <c r="H17" s="12">
        <v>-2</v>
      </c>
      <c r="K17" s="9">
        <v>36</v>
      </c>
    </row>
    <row r="18" spans="1:11" ht="15">
      <c r="A18" t="s">
        <v>597</v>
      </c>
      <c r="C18" s="9">
        <v>38</v>
      </c>
      <c r="F18" t="s">
        <v>143</v>
      </c>
      <c r="H18" s="12">
        <v>-2</v>
      </c>
      <c r="K18" s="9">
        <v>36</v>
      </c>
    </row>
    <row r="19" spans="1:11" ht="15">
      <c r="A19" t="s">
        <v>598</v>
      </c>
      <c r="C19" t="s">
        <v>143</v>
      </c>
      <c r="F19" s="9">
        <v>4815</v>
      </c>
      <c r="H19" s="12">
        <v>-182</v>
      </c>
      <c r="K19" s="9">
        <v>4633</v>
      </c>
    </row>
    <row r="20" spans="1:11" ht="15">
      <c r="A20" t="s">
        <v>599</v>
      </c>
      <c r="C20" t="s">
        <v>143</v>
      </c>
      <c r="F20" s="9">
        <v>684</v>
      </c>
      <c r="H20" s="12">
        <v>-24</v>
      </c>
      <c r="K20" s="9">
        <v>660</v>
      </c>
    </row>
    <row r="22" spans="1:11" ht="15">
      <c r="A22" t="s">
        <v>94</v>
      </c>
      <c r="C22" s="9">
        <v>42653</v>
      </c>
      <c r="F22" s="9">
        <v>5499</v>
      </c>
      <c r="H22" s="12">
        <v>-3226</v>
      </c>
      <c r="K22" s="9">
        <v>44926</v>
      </c>
    </row>
    <row r="24" ht="15">
      <c r="A24" t="s">
        <v>600</v>
      </c>
    </row>
    <row r="25" spans="1:11" ht="15">
      <c r="A25" t="s">
        <v>601</v>
      </c>
      <c r="C25" s="12">
        <v>-75</v>
      </c>
      <c r="F25" t="s">
        <v>143</v>
      </c>
      <c r="H25" s="9">
        <v>2</v>
      </c>
      <c r="K25" s="12">
        <v>-73</v>
      </c>
    </row>
    <row r="26" spans="1:11" ht="15">
      <c r="A26" t="s">
        <v>602</v>
      </c>
      <c r="C26" s="12">
        <v>-108</v>
      </c>
      <c r="F26" t="s">
        <v>143</v>
      </c>
      <c r="H26" s="9">
        <v>6</v>
      </c>
      <c r="K26" s="12">
        <v>-102</v>
      </c>
    </row>
    <row r="28" spans="1:11" ht="15">
      <c r="A28" t="s">
        <v>94</v>
      </c>
      <c r="C28" s="12">
        <v>-183</v>
      </c>
      <c r="F28" t="s">
        <v>143</v>
      </c>
      <c r="H28" s="9">
        <v>8</v>
      </c>
      <c r="K28" s="12">
        <v>-175</v>
      </c>
    </row>
    <row r="30" spans="1:11" ht="15">
      <c r="A30" t="s">
        <v>94</v>
      </c>
      <c r="C30" s="9">
        <v>42470</v>
      </c>
      <c r="F30" s="9">
        <v>5499</v>
      </c>
      <c r="H30" s="12">
        <v>-3218</v>
      </c>
      <c r="K30" s="9">
        <v>44751</v>
      </c>
    </row>
  </sheetData>
  <sheetProtection selectLockedCells="1" selectUnlockedCells="1"/>
  <mergeCells count="1">
    <mergeCell ref="C4:K4"/>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3:L29"/>
  <sheetViews>
    <sheetView workbookViewId="0" topLeftCell="A1">
      <selection activeCell="A1" sqref="A1"/>
    </sheetView>
  </sheetViews>
  <sheetFormatPr defaultColWidth="8.00390625" defaultRowHeight="15"/>
  <cols>
    <col min="1" max="1" width="63.7109375" style="0" customWidth="1"/>
    <col min="2" max="2" width="8.7109375" style="0" customWidth="1"/>
    <col min="3" max="3" width="23.7109375" style="0" customWidth="1"/>
    <col min="4" max="5" width="8.7109375" style="0" customWidth="1"/>
    <col min="6" max="6" width="24.7109375" style="0" customWidth="1"/>
    <col min="7" max="8" width="8.7109375" style="0" customWidth="1"/>
    <col min="9" max="9" width="12.7109375" style="0" customWidth="1"/>
    <col min="10" max="11" width="8.7109375" style="0" customWidth="1"/>
    <col min="12" max="12" width="25.7109375" style="0" customWidth="1"/>
    <col min="13" max="16384" width="8.7109375" style="0" customWidth="1"/>
  </cols>
  <sheetData>
    <row r="3" spans="1:12" ht="39.75" customHeight="1">
      <c r="A3" s="3" t="s">
        <v>565</v>
      </c>
      <c r="C3" s="8" t="s">
        <v>603</v>
      </c>
      <c r="F3" s="8" t="s">
        <v>581</v>
      </c>
      <c r="I3" s="3" t="s">
        <v>582</v>
      </c>
      <c r="L3" s="8" t="s">
        <v>604</v>
      </c>
    </row>
    <row r="4" spans="3:12" ht="15">
      <c r="C4" s="2" t="s">
        <v>356</v>
      </c>
      <c r="D4" s="2"/>
      <c r="E4" s="2"/>
      <c r="F4" s="2"/>
      <c r="G4" s="2"/>
      <c r="H4" s="2"/>
      <c r="I4" s="2"/>
      <c r="J4" s="2"/>
      <c r="K4" s="2"/>
      <c r="L4" s="2"/>
    </row>
    <row r="5" ht="15">
      <c r="A5" t="s">
        <v>584</v>
      </c>
    </row>
    <row r="6" spans="1:12" ht="15">
      <c r="A6" t="s">
        <v>585</v>
      </c>
      <c r="C6" s="9">
        <v>24556</v>
      </c>
      <c r="F6" t="s">
        <v>143</v>
      </c>
      <c r="I6" s="12">
        <v>-1932</v>
      </c>
      <c r="L6" s="9">
        <v>22624</v>
      </c>
    </row>
    <row r="7" spans="1:12" ht="15">
      <c r="A7" t="s">
        <v>586</v>
      </c>
      <c r="C7" s="9">
        <v>510</v>
      </c>
      <c r="F7" t="s">
        <v>143</v>
      </c>
      <c r="I7" s="12">
        <v>-35</v>
      </c>
      <c r="L7" s="9">
        <v>475</v>
      </c>
    </row>
    <row r="8" spans="1:12" ht="15">
      <c r="A8" t="s">
        <v>587</v>
      </c>
      <c r="C8" s="9">
        <v>3084</v>
      </c>
      <c r="F8" t="s">
        <v>143</v>
      </c>
      <c r="I8" s="12">
        <v>-180</v>
      </c>
      <c r="L8" s="9">
        <v>2904</v>
      </c>
    </row>
    <row r="9" spans="1:12" ht="15">
      <c r="A9" t="s">
        <v>588</v>
      </c>
      <c r="C9" s="9">
        <v>726</v>
      </c>
      <c r="F9" t="s">
        <v>143</v>
      </c>
      <c r="I9" s="12">
        <v>-43</v>
      </c>
      <c r="L9" s="9">
        <v>683</v>
      </c>
    </row>
    <row r="10" spans="1:12" ht="15">
      <c r="A10" t="s">
        <v>589</v>
      </c>
      <c r="C10" s="9">
        <v>1548</v>
      </c>
      <c r="F10" t="s">
        <v>143</v>
      </c>
      <c r="I10" s="12">
        <v>-84</v>
      </c>
      <c r="L10" s="9">
        <v>1464</v>
      </c>
    </row>
    <row r="11" spans="1:12" ht="15">
      <c r="A11" t="s">
        <v>605</v>
      </c>
      <c r="C11" s="9">
        <v>288</v>
      </c>
      <c r="F11" s="12">
        <v>-276</v>
      </c>
      <c r="I11" s="12">
        <v>-12</v>
      </c>
      <c r="L11" t="s">
        <v>143</v>
      </c>
    </row>
    <row r="12" spans="1:12" ht="15">
      <c r="A12" t="s">
        <v>590</v>
      </c>
      <c r="C12" s="9">
        <v>5178</v>
      </c>
      <c r="F12" t="s">
        <v>143</v>
      </c>
      <c r="I12" s="12">
        <v>-294</v>
      </c>
      <c r="L12" s="9">
        <v>4884</v>
      </c>
    </row>
    <row r="13" spans="1:12" ht="15">
      <c r="A13" t="s">
        <v>591</v>
      </c>
      <c r="C13" s="9">
        <v>2588</v>
      </c>
      <c r="F13" t="s">
        <v>143</v>
      </c>
      <c r="I13" s="12">
        <v>-144</v>
      </c>
      <c r="L13" s="9">
        <v>2444</v>
      </c>
    </row>
    <row r="14" spans="1:12" ht="15">
      <c r="A14" t="s">
        <v>592</v>
      </c>
      <c r="C14" s="9">
        <v>4586</v>
      </c>
      <c r="F14" t="s">
        <v>143</v>
      </c>
      <c r="I14" s="12">
        <v>-254</v>
      </c>
      <c r="L14" s="9">
        <v>4332</v>
      </c>
    </row>
    <row r="15" spans="1:12" ht="15">
      <c r="A15" t="s">
        <v>593</v>
      </c>
      <c r="C15" s="9">
        <v>1302</v>
      </c>
      <c r="F15" s="9">
        <v>809</v>
      </c>
      <c r="I15" s="12">
        <v>-103</v>
      </c>
      <c r="L15" s="9">
        <v>2008</v>
      </c>
    </row>
    <row r="16" spans="1:12" ht="15">
      <c r="A16" t="s">
        <v>595</v>
      </c>
      <c r="C16" s="9">
        <v>12</v>
      </c>
      <c r="F16" t="s">
        <v>143</v>
      </c>
      <c r="I16" s="12">
        <v>-1</v>
      </c>
      <c r="L16" s="9">
        <v>11</v>
      </c>
    </row>
    <row r="17" spans="1:12" ht="15">
      <c r="A17" t="s">
        <v>594</v>
      </c>
      <c r="C17" s="9">
        <v>804</v>
      </c>
      <c r="F17" t="s">
        <v>143</v>
      </c>
      <c r="I17" s="12">
        <v>-56</v>
      </c>
      <c r="L17" s="9">
        <v>748</v>
      </c>
    </row>
    <row r="18" spans="1:12" ht="15">
      <c r="A18" t="s">
        <v>596</v>
      </c>
      <c r="C18" s="9">
        <v>40</v>
      </c>
      <c r="F18" t="s">
        <v>143</v>
      </c>
      <c r="I18" s="12">
        <v>-2</v>
      </c>
      <c r="L18" s="9">
        <v>38</v>
      </c>
    </row>
    <row r="19" spans="1:12" ht="15">
      <c r="A19" t="s">
        <v>597</v>
      </c>
      <c r="C19" s="9">
        <v>40</v>
      </c>
      <c r="F19" t="s">
        <v>143</v>
      </c>
      <c r="I19" s="12">
        <v>-2</v>
      </c>
      <c r="L19" s="9">
        <v>38</v>
      </c>
    </row>
    <row r="21" spans="1:12" ht="15">
      <c r="A21" t="s">
        <v>94</v>
      </c>
      <c r="C21" s="9">
        <v>45262</v>
      </c>
      <c r="F21" s="9">
        <v>533</v>
      </c>
      <c r="I21" s="12">
        <v>-3142</v>
      </c>
      <c r="L21" s="9">
        <v>42653</v>
      </c>
    </row>
    <row r="23" ht="15">
      <c r="A23" t="s">
        <v>600</v>
      </c>
    </row>
    <row r="24" spans="1:12" ht="15">
      <c r="A24" t="s">
        <v>572</v>
      </c>
      <c r="C24" s="12">
        <v>-77</v>
      </c>
      <c r="F24" t="s">
        <v>143</v>
      </c>
      <c r="I24" s="9">
        <v>2</v>
      </c>
      <c r="L24" s="12">
        <v>-75</v>
      </c>
    </row>
    <row r="25" spans="1:12" ht="15">
      <c r="A25" t="s">
        <v>602</v>
      </c>
      <c r="C25" s="12">
        <v>-114</v>
      </c>
      <c r="F25" t="s">
        <v>143</v>
      </c>
      <c r="I25" s="9">
        <v>6</v>
      </c>
      <c r="L25" s="12">
        <v>-108</v>
      </c>
    </row>
    <row r="27" spans="1:12" ht="15">
      <c r="A27" t="s">
        <v>94</v>
      </c>
      <c r="C27" s="12">
        <v>-191</v>
      </c>
      <c r="F27" t="s">
        <v>143</v>
      </c>
      <c r="I27" s="9">
        <v>8</v>
      </c>
      <c r="L27" s="12">
        <v>-183</v>
      </c>
    </row>
    <row r="29" spans="1:12" ht="15">
      <c r="A29" t="s">
        <v>94</v>
      </c>
      <c r="C29" s="9">
        <v>45071</v>
      </c>
      <c r="F29" s="9">
        <v>533</v>
      </c>
      <c r="I29" s="12">
        <v>-3134</v>
      </c>
      <c r="L29" s="9">
        <v>42470</v>
      </c>
    </row>
  </sheetData>
  <sheetProtection selectLockedCells="1" selectUnlockedCells="1"/>
  <mergeCells count="1">
    <mergeCell ref="C4:L4"/>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3:E10"/>
  <sheetViews>
    <sheetView workbookViewId="0" topLeftCell="A1">
      <selection activeCell="A1" sqref="A1"/>
    </sheetView>
  </sheetViews>
  <sheetFormatPr defaultColWidth="8.00390625" defaultRowHeight="15"/>
  <cols>
    <col min="1" max="1" width="65.7109375" style="0" customWidth="1"/>
    <col min="2" max="2" width="8.7109375" style="0" customWidth="1"/>
    <col min="3" max="3" width="10.7109375" style="0" customWidth="1"/>
    <col min="4" max="4" width="8.7109375" style="0" customWidth="1"/>
    <col min="5" max="5" width="10.7109375" style="0" customWidth="1"/>
    <col min="6" max="16384" width="8.7109375" style="0" customWidth="1"/>
  </cols>
  <sheetData>
    <row r="3" spans="3:5" ht="15">
      <c r="C3" s="2" t="s">
        <v>37</v>
      </c>
      <c r="D3" s="2"/>
      <c r="E3" s="2"/>
    </row>
    <row r="4" spans="3:5" ht="15">
      <c r="C4" s="3" t="s">
        <v>6</v>
      </c>
      <c r="E4" s="3" t="s">
        <v>5</v>
      </c>
    </row>
    <row r="5" spans="3:5" ht="15">
      <c r="C5" s="2" t="s">
        <v>356</v>
      </c>
      <c r="D5" s="2"/>
      <c r="E5" s="2"/>
    </row>
    <row r="6" spans="1:5" ht="15">
      <c r="A6" t="s">
        <v>606</v>
      </c>
      <c r="C6" s="9">
        <v>211204</v>
      </c>
      <c r="E6" s="9">
        <v>100631</v>
      </c>
    </row>
    <row r="7" spans="1:5" ht="15">
      <c r="A7" t="s">
        <v>607</v>
      </c>
      <c r="C7" s="9">
        <v>9037</v>
      </c>
      <c r="E7" s="9">
        <v>7281</v>
      </c>
    </row>
    <row r="8" spans="1:5" ht="15">
      <c r="A8" t="s">
        <v>608</v>
      </c>
      <c r="C8" s="9">
        <v>3047</v>
      </c>
      <c r="E8" s="9">
        <v>2031</v>
      </c>
    </row>
    <row r="10" spans="1:5" ht="15">
      <c r="A10" t="s">
        <v>94</v>
      </c>
      <c r="C10" s="9">
        <v>223288</v>
      </c>
      <c r="E10" s="9">
        <v>109943</v>
      </c>
    </row>
  </sheetData>
  <sheetProtection selectLockedCells="1" selectUnlockedCells="1"/>
  <mergeCells count="2">
    <mergeCell ref="C3:E3"/>
    <mergeCell ref="C5:E5"/>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3:E9"/>
  <sheetViews>
    <sheetView workbookViewId="0" topLeftCell="A1">
      <selection activeCell="A1" sqref="A1"/>
    </sheetView>
  </sheetViews>
  <sheetFormatPr defaultColWidth="8.00390625" defaultRowHeight="15"/>
  <cols>
    <col min="1" max="1" width="65.7109375" style="0" customWidth="1"/>
    <col min="2" max="2" width="8.7109375" style="0" customWidth="1"/>
    <col min="3" max="3" width="10.7109375" style="0" customWidth="1"/>
    <col min="4" max="4" width="8.7109375" style="0" customWidth="1"/>
    <col min="5" max="5" width="10.7109375" style="0" customWidth="1"/>
    <col min="6" max="16384" width="8.7109375" style="0" customWidth="1"/>
  </cols>
  <sheetData>
    <row r="3" spans="3:5" ht="15">
      <c r="C3" s="2" t="s">
        <v>37</v>
      </c>
      <c r="D3" s="2"/>
      <c r="E3" s="2"/>
    </row>
    <row r="4" spans="3:5" ht="15">
      <c r="C4" s="3" t="s">
        <v>6</v>
      </c>
      <c r="E4" s="3" t="s">
        <v>5</v>
      </c>
    </row>
    <row r="5" spans="3:5" ht="15">
      <c r="C5" s="2" t="s">
        <v>504</v>
      </c>
      <c r="D5" s="2"/>
      <c r="E5" s="2"/>
    </row>
    <row r="6" spans="1:5" ht="15">
      <c r="A6" t="s">
        <v>609</v>
      </c>
      <c r="C6" s="9">
        <v>16066</v>
      </c>
      <c r="E6" s="9">
        <v>23670</v>
      </c>
    </row>
    <row r="7" spans="1:5" ht="15">
      <c r="A7" t="s">
        <v>610</v>
      </c>
      <c r="C7" s="9">
        <v>8526</v>
      </c>
      <c r="E7" s="9">
        <v>9054</v>
      </c>
    </row>
    <row r="9" spans="1:5" ht="15">
      <c r="A9" t="s">
        <v>94</v>
      </c>
      <c r="C9" s="9">
        <v>24592</v>
      </c>
      <c r="E9" s="9">
        <v>32724</v>
      </c>
    </row>
  </sheetData>
  <sheetProtection selectLockedCells="1" selectUnlockedCells="1"/>
  <mergeCells count="2">
    <mergeCell ref="C3:E3"/>
    <mergeCell ref="C5:E5"/>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3:E15"/>
  <sheetViews>
    <sheetView workbookViewId="0" topLeftCell="A1">
      <selection activeCell="A1" sqref="A1"/>
    </sheetView>
  </sheetViews>
  <sheetFormatPr defaultColWidth="8.00390625" defaultRowHeight="15"/>
  <cols>
    <col min="1" max="1" width="75.8515625" style="0" customWidth="1"/>
    <col min="2" max="2" width="8.7109375" style="0" customWidth="1"/>
    <col min="3" max="3" width="10.7109375" style="0" customWidth="1"/>
    <col min="4" max="4" width="8.7109375" style="0" customWidth="1"/>
    <col min="5" max="5" width="10.7109375" style="0" customWidth="1"/>
    <col min="6" max="16384" width="8.7109375" style="0" customWidth="1"/>
  </cols>
  <sheetData>
    <row r="3" spans="3:5" ht="15">
      <c r="C3" s="2" t="s">
        <v>37</v>
      </c>
      <c r="D3" s="2"/>
      <c r="E3" s="2"/>
    </row>
    <row r="4" spans="3:5" ht="15">
      <c r="C4" s="3" t="s">
        <v>6</v>
      </c>
      <c r="E4" s="3" t="s">
        <v>5</v>
      </c>
    </row>
    <row r="5" spans="3:5" ht="15">
      <c r="C5" s="2" t="s">
        <v>356</v>
      </c>
      <c r="D5" s="2"/>
      <c r="E5" s="2"/>
    </row>
    <row r="6" spans="1:5" ht="15">
      <c r="A6" t="s">
        <v>611</v>
      </c>
      <c r="C6" s="9">
        <v>60677</v>
      </c>
      <c r="E6" s="9">
        <v>75506</v>
      </c>
    </row>
    <row r="7" spans="1:5" ht="15">
      <c r="A7" t="s">
        <v>612</v>
      </c>
      <c r="C7" s="9">
        <v>8022</v>
      </c>
      <c r="E7" s="9">
        <v>6863</v>
      </c>
    </row>
    <row r="8" spans="1:5" ht="15">
      <c r="A8" t="s">
        <v>613</v>
      </c>
      <c r="C8" s="9">
        <v>12105</v>
      </c>
      <c r="E8" s="9">
        <v>9050</v>
      </c>
    </row>
    <row r="9" spans="1:5" ht="15">
      <c r="A9" t="s">
        <v>614</v>
      </c>
      <c r="C9" s="9">
        <v>7096</v>
      </c>
      <c r="E9" s="9">
        <v>6628</v>
      </c>
    </row>
    <row r="10" spans="1:5" ht="15">
      <c r="A10" t="s">
        <v>615</v>
      </c>
      <c r="C10" s="9">
        <v>128</v>
      </c>
      <c r="E10" s="9">
        <v>207</v>
      </c>
    </row>
    <row r="11" spans="1:5" ht="15">
      <c r="A11" t="s">
        <v>616</v>
      </c>
      <c r="C11" s="9">
        <v>481</v>
      </c>
      <c r="E11" s="9">
        <v>580</v>
      </c>
    </row>
    <row r="12" spans="1:5" ht="15">
      <c r="A12" t="s">
        <v>617</v>
      </c>
      <c r="C12" s="9">
        <v>24866</v>
      </c>
      <c r="E12" s="9">
        <v>22838</v>
      </c>
    </row>
    <row r="13" spans="1:5" ht="15">
      <c r="A13" t="s">
        <v>263</v>
      </c>
      <c r="C13" s="9">
        <v>13464</v>
      </c>
      <c r="E13" s="9">
        <v>22008</v>
      </c>
    </row>
    <row r="15" spans="1:5" ht="15">
      <c r="A15" t="s">
        <v>94</v>
      </c>
      <c r="C15" s="9">
        <v>126839</v>
      </c>
      <c r="E15" s="9">
        <v>143680</v>
      </c>
    </row>
  </sheetData>
  <sheetProtection selectLockedCells="1" selectUnlockedCells="1"/>
  <mergeCells count="2">
    <mergeCell ref="C3:E3"/>
    <mergeCell ref="C5:E5"/>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3:G12"/>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16384" width="8.7109375" style="0" customWidth="1"/>
  </cols>
  <sheetData>
    <row r="3" spans="3:7" ht="39.75" customHeight="1">
      <c r="C3" s="1" t="s">
        <v>75</v>
      </c>
      <c r="D3" s="1"/>
      <c r="E3" s="1"/>
      <c r="F3" s="1"/>
      <c r="G3" s="1"/>
    </row>
    <row r="4" spans="3:7" ht="15">
      <c r="C4" s="3" t="s">
        <v>71</v>
      </c>
      <c r="E4" s="3" t="s">
        <v>70</v>
      </c>
      <c r="G4" s="3" t="s">
        <v>76</v>
      </c>
    </row>
    <row r="5" ht="15">
      <c r="A5" s="3" t="s">
        <v>77</v>
      </c>
    </row>
    <row r="6" spans="1:7" ht="15">
      <c r="A6" t="s">
        <v>78</v>
      </c>
      <c r="C6" s="6">
        <v>509.7</v>
      </c>
      <c r="E6" s="6">
        <v>518.63</v>
      </c>
      <c r="G6" s="6">
        <v>514.21</v>
      </c>
    </row>
    <row r="7" ht="15">
      <c r="A7" s="3" t="s">
        <v>79</v>
      </c>
    </row>
    <row r="8" spans="1:7" ht="15">
      <c r="A8" t="s">
        <v>80</v>
      </c>
      <c r="C8" s="6">
        <v>512.5</v>
      </c>
      <c r="E8" s="6">
        <v>535.36</v>
      </c>
      <c r="G8" s="6">
        <v>524.78</v>
      </c>
    </row>
    <row r="9" spans="1:7" ht="15">
      <c r="A9" t="s">
        <v>81</v>
      </c>
      <c r="C9" s="6">
        <v>516.91</v>
      </c>
      <c r="E9" s="6">
        <v>532.35</v>
      </c>
      <c r="G9" s="6">
        <v>517.76</v>
      </c>
    </row>
    <row r="10" spans="1:7" ht="15">
      <c r="A10" t="s">
        <v>82</v>
      </c>
      <c r="C10" s="6">
        <v>516.75</v>
      </c>
      <c r="E10" s="6">
        <v>536.16</v>
      </c>
      <c r="G10" s="6">
        <v>527.7</v>
      </c>
    </row>
    <row r="11" spans="1:7" ht="15">
      <c r="A11" t="s">
        <v>83</v>
      </c>
      <c r="C11" s="6">
        <v>511.44</v>
      </c>
      <c r="E11" s="6">
        <v>526.18</v>
      </c>
      <c r="G11" s="6">
        <v>518.62</v>
      </c>
    </row>
    <row r="12" spans="1:7" ht="15">
      <c r="A12" t="s">
        <v>84</v>
      </c>
      <c r="C12" s="6">
        <v>512.76</v>
      </c>
      <c r="E12" s="6">
        <v>532.92</v>
      </c>
      <c r="G12" s="6">
        <v>531.11</v>
      </c>
    </row>
  </sheetData>
  <sheetProtection selectLockedCells="1" selectUnlockedCells="1"/>
  <mergeCells count="1">
    <mergeCell ref="C3:G3"/>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3:E10"/>
  <sheetViews>
    <sheetView workbookViewId="0" topLeftCell="A1">
      <selection activeCell="A1" sqref="A1"/>
    </sheetView>
  </sheetViews>
  <sheetFormatPr defaultColWidth="8.00390625" defaultRowHeight="15"/>
  <cols>
    <col min="1" max="1" width="25.7109375" style="0" customWidth="1"/>
    <col min="2" max="2" width="8.7109375" style="0" customWidth="1"/>
    <col min="3" max="3" width="10.7109375" style="0" customWidth="1"/>
    <col min="4" max="4" width="8.7109375" style="0" customWidth="1"/>
    <col min="5" max="5" width="10.7109375" style="0" customWidth="1"/>
    <col min="6" max="16384" width="8.7109375" style="0" customWidth="1"/>
  </cols>
  <sheetData>
    <row r="3" spans="3:5" ht="15">
      <c r="C3" s="2" t="s">
        <v>37</v>
      </c>
      <c r="D3" s="2"/>
      <c r="E3" s="2"/>
    </row>
    <row r="4" spans="3:5" ht="15">
      <c r="C4" s="3" t="s">
        <v>6</v>
      </c>
      <c r="E4" s="3" t="s">
        <v>5</v>
      </c>
    </row>
    <row r="5" spans="3:5" ht="15">
      <c r="C5" s="2" t="s">
        <v>356</v>
      </c>
      <c r="D5" s="2"/>
      <c r="E5" s="2"/>
    </row>
    <row r="6" spans="1:5" ht="15">
      <c r="A6" t="s">
        <v>611</v>
      </c>
      <c r="C6" s="9">
        <v>101826</v>
      </c>
      <c r="E6" s="9">
        <v>84109</v>
      </c>
    </row>
    <row r="7" spans="1:5" ht="15">
      <c r="A7" t="s">
        <v>613</v>
      </c>
      <c r="C7" s="9">
        <v>6979</v>
      </c>
      <c r="E7" s="9">
        <v>7442</v>
      </c>
    </row>
    <row r="8" spans="1:5" ht="15">
      <c r="A8" t="s">
        <v>263</v>
      </c>
      <c r="C8" s="9">
        <v>8472</v>
      </c>
      <c r="E8" s="9">
        <v>9259</v>
      </c>
    </row>
    <row r="10" spans="1:5" ht="15">
      <c r="A10" t="s">
        <v>94</v>
      </c>
      <c r="C10" s="9">
        <v>117277</v>
      </c>
      <c r="E10" s="9">
        <v>100810</v>
      </c>
    </row>
  </sheetData>
  <sheetProtection selectLockedCells="1" selectUnlockedCells="1"/>
  <mergeCells count="2">
    <mergeCell ref="C3:E3"/>
    <mergeCell ref="C5:E5"/>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3:K24"/>
  <sheetViews>
    <sheetView workbookViewId="0" topLeftCell="A1">
      <selection activeCell="A1" sqref="A1"/>
    </sheetView>
  </sheetViews>
  <sheetFormatPr defaultColWidth="8.00390625" defaultRowHeight="15"/>
  <cols>
    <col min="1" max="1" width="41.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0" width="8.7109375" style="0" customWidth="1"/>
    <col min="11" max="11" width="10.7109375" style="0" customWidth="1"/>
    <col min="12" max="16384" width="8.7109375" style="0" customWidth="1"/>
  </cols>
  <sheetData>
    <row r="3" spans="3:11" ht="15">
      <c r="C3" s="2" t="s">
        <v>618</v>
      </c>
      <c r="D3" s="2"/>
      <c r="E3" s="2"/>
      <c r="F3" s="2"/>
      <c r="I3" s="2" t="s">
        <v>619</v>
      </c>
      <c r="J3" s="2"/>
      <c r="K3" s="2"/>
    </row>
    <row r="4" spans="3:11" ht="15">
      <c r="C4" s="3" t="s">
        <v>620</v>
      </c>
      <c r="F4" s="3" t="s">
        <v>621</v>
      </c>
      <c r="I4" s="3" t="s">
        <v>620</v>
      </c>
      <c r="K4" s="3" t="s">
        <v>621</v>
      </c>
    </row>
    <row r="5" spans="3:11" ht="15">
      <c r="C5" s="2" t="s">
        <v>356</v>
      </c>
      <c r="D5" s="2"/>
      <c r="E5" s="2"/>
      <c r="F5" s="2"/>
      <c r="G5" s="2"/>
      <c r="H5" s="2"/>
      <c r="I5" s="2"/>
      <c r="J5" s="2"/>
      <c r="K5" s="2"/>
    </row>
    <row r="6" spans="1:11" ht="15">
      <c r="A6" t="s">
        <v>622</v>
      </c>
      <c r="C6" s="9">
        <v>4073</v>
      </c>
      <c r="F6" t="s">
        <v>143</v>
      </c>
      <c r="I6" t="s">
        <v>143</v>
      </c>
      <c r="K6" t="s">
        <v>143</v>
      </c>
    </row>
    <row r="7" spans="1:11" ht="15">
      <c r="A7" t="s">
        <v>623</v>
      </c>
      <c r="C7" s="9">
        <v>4593</v>
      </c>
      <c r="F7" t="s">
        <v>143</v>
      </c>
      <c r="I7" t="s">
        <v>143</v>
      </c>
      <c r="K7" t="s">
        <v>143</v>
      </c>
    </row>
    <row r="8" spans="1:11" ht="15">
      <c r="A8" t="s">
        <v>624</v>
      </c>
      <c r="C8" s="9">
        <v>1636</v>
      </c>
      <c r="F8" s="9">
        <v>1096</v>
      </c>
      <c r="I8" t="s">
        <v>143</v>
      </c>
      <c r="K8" t="s">
        <v>143</v>
      </c>
    </row>
    <row r="9" spans="1:11" ht="15">
      <c r="A9" t="s">
        <v>625</v>
      </c>
      <c r="C9" s="9">
        <v>8</v>
      </c>
      <c r="F9" s="9">
        <v>33274</v>
      </c>
      <c r="I9" t="s">
        <v>143</v>
      </c>
      <c r="K9" t="s">
        <v>143</v>
      </c>
    </row>
    <row r="10" spans="1:11" ht="15">
      <c r="A10" t="s">
        <v>263</v>
      </c>
      <c r="C10" s="9">
        <v>4513</v>
      </c>
      <c r="F10" s="9">
        <v>844</v>
      </c>
      <c r="I10" t="s">
        <v>143</v>
      </c>
      <c r="K10" t="s">
        <v>143</v>
      </c>
    </row>
    <row r="12" spans="1:11" ht="15">
      <c r="A12" t="s">
        <v>626</v>
      </c>
      <c r="C12" s="9">
        <v>14823</v>
      </c>
      <c r="F12" s="9">
        <v>35214</v>
      </c>
      <c r="I12" t="s">
        <v>143</v>
      </c>
      <c r="K12" t="s">
        <v>143</v>
      </c>
    </row>
    <row r="14" spans="1:11" ht="15">
      <c r="A14" t="s">
        <v>627</v>
      </c>
      <c r="C14" t="s">
        <v>143</v>
      </c>
      <c r="F14" t="s">
        <v>143</v>
      </c>
      <c r="I14" s="9">
        <v>4555</v>
      </c>
      <c r="K14" s="9">
        <v>1545</v>
      </c>
    </row>
    <row r="15" spans="1:11" ht="15">
      <c r="A15" t="s">
        <v>628</v>
      </c>
      <c r="C15" t="s">
        <v>143</v>
      </c>
      <c r="F15" t="s">
        <v>143</v>
      </c>
      <c r="I15" t="s">
        <v>143</v>
      </c>
      <c r="K15" s="9">
        <v>16295</v>
      </c>
    </row>
    <row r="16" spans="1:11" ht="15">
      <c r="A16" t="s">
        <v>41</v>
      </c>
      <c r="C16" t="s">
        <v>143</v>
      </c>
      <c r="F16" t="s">
        <v>143</v>
      </c>
      <c r="I16" t="s">
        <v>143</v>
      </c>
      <c r="K16" s="9">
        <v>97194</v>
      </c>
    </row>
    <row r="17" spans="1:11" ht="15">
      <c r="A17" t="s">
        <v>263</v>
      </c>
      <c r="C17" t="s">
        <v>143</v>
      </c>
      <c r="F17" t="s">
        <v>143</v>
      </c>
      <c r="I17" t="s">
        <v>143</v>
      </c>
      <c r="K17" s="9">
        <v>15856</v>
      </c>
    </row>
    <row r="19" spans="1:11" ht="15">
      <c r="A19" t="s">
        <v>629</v>
      </c>
      <c r="C19" t="s">
        <v>143</v>
      </c>
      <c r="F19" t="s">
        <v>143</v>
      </c>
      <c r="I19" s="9">
        <v>4555</v>
      </c>
      <c r="K19" s="9">
        <v>130890</v>
      </c>
    </row>
    <row r="21" spans="1:11" ht="15">
      <c r="A21" t="s">
        <v>630</v>
      </c>
      <c r="C21" t="s">
        <v>143</v>
      </c>
      <c r="F21" s="12">
        <v>-393</v>
      </c>
      <c r="I21" t="s">
        <v>143</v>
      </c>
      <c r="K21" s="12">
        <v>-8883</v>
      </c>
    </row>
    <row r="22" spans="1:11" ht="15">
      <c r="A22" t="s">
        <v>631</v>
      </c>
      <c r="C22" s="12">
        <v>-2598</v>
      </c>
      <c r="F22" s="12">
        <v>-8390</v>
      </c>
      <c r="I22" t="s">
        <v>143</v>
      </c>
      <c r="K22" t="s">
        <v>143</v>
      </c>
    </row>
    <row r="24" spans="1:11" ht="15">
      <c r="A24" t="s">
        <v>94</v>
      </c>
      <c r="C24" s="9">
        <v>12225</v>
      </c>
      <c r="F24" s="9">
        <v>26431</v>
      </c>
      <c r="I24" s="9">
        <v>4555</v>
      </c>
      <c r="K24" s="9">
        <v>122007</v>
      </c>
    </row>
  </sheetData>
  <sheetProtection selectLockedCells="1" selectUnlockedCells="1"/>
  <mergeCells count="3">
    <mergeCell ref="C3:F3"/>
    <mergeCell ref="I3:K3"/>
    <mergeCell ref="C5:K5"/>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3:J24"/>
  <sheetViews>
    <sheetView workbookViewId="0" topLeftCell="A1">
      <selection activeCell="A1" sqref="A1"/>
    </sheetView>
  </sheetViews>
  <sheetFormatPr defaultColWidth="8.00390625" defaultRowHeight="15"/>
  <cols>
    <col min="1" max="1" width="41.7109375" style="0" customWidth="1"/>
    <col min="2" max="2" width="8.7109375" style="0" customWidth="1"/>
    <col min="3" max="3" width="10.7109375" style="0" customWidth="1"/>
    <col min="4" max="4" width="8.7109375" style="0" customWidth="1"/>
    <col min="5" max="5" width="10.7109375" style="0" customWidth="1"/>
    <col min="6" max="7" width="8.7109375" style="0" customWidth="1"/>
    <col min="8" max="8" width="10.7109375" style="0" customWidth="1"/>
    <col min="9" max="9" width="8.7109375" style="0" customWidth="1"/>
    <col min="10" max="10" width="10.7109375" style="0" customWidth="1"/>
    <col min="11" max="16384" width="8.7109375" style="0" customWidth="1"/>
  </cols>
  <sheetData>
    <row r="3" spans="3:10" ht="15">
      <c r="C3" s="2" t="s">
        <v>632</v>
      </c>
      <c r="D3" s="2"/>
      <c r="E3" s="2"/>
      <c r="H3" s="2" t="s">
        <v>619</v>
      </c>
      <c r="I3" s="2"/>
      <c r="J3" s="2"/>
    </row>
    <row r="4" spans="3:10" ht="15">
      <c r="C4" s="3" t="s">
        <v>620</v>
      </c>
      <c r="E4" s="3" t="s">
        <v>621</v>
      </c>
      <c r="H4" s="3" t="s">
        <v>620</v>
      </c>
      <c r="J4" s="3" t="s">
        <v>621</v>
      </c>
    </row>
    <row r="5" spans="3:10" ht="15">
      <c r="C5" s="2" t="s">
        <v>356</v>
      </c>
      <c r="D5" s="2"/>
      <c r="E5" s="2"/>
      <c r="F5" s="2"/>
      <c r="G5" s="2"/>
      <c r="H5" s="2"/>
      <c r="I5" s="2"/>
      <c r="J5" s="2"/>
    </row>
    <row r="6" spans="1:10" ht="15">
      <c r="A6" t="s">
        <v>622</v>
      </c>
      <c r="C6" s="9">
        <v>3735</v>
      </c>
      <c r="E6" t="s">
        <v>143</v>
      </c>
      <c r="H6" t="s">
        <v>143</v>
      </c>
      <c r="J6" t="s">
        <v>143</v>
      </c>
    </row>
    <row r="7" spans="1:10" ht="15">
      <c r="A7" t="s">
        <v>623</v>
      </c>
      <c r="C7" s="9">
        <v>3814</v>
      </c>
      <c r="E7" t="s">
        <v>143</v>
      </c>
      <c r="H7" t="s">
        <v>143</v>
      </c>
      <c r="J7" t="s">
        <v>143</v>
      </c>
    </row>
    <row r="8" spans="1:10" ht="15">
      <c r="A8" t="s">
        <v>624</v>
      </c>
      <c r="C8" s="9">
        <v>1382</v>
      </c>
      <c r="E8" s="9">
        <v>1135</v>
      </c>
      <c r="H8" t="s">
        <v>143</v>
      </c>
      <c r="J8" t="s">
        <v>143</v>
      </c>
    </row>
    <row r="9" spans="1:10" ht="15">
      <c r="A9" t="s">
        <v>625</v>
      </c>
      <c r="C9" s="9">
        <v>1424</v>
      </c>
      <c r="E9" s="9">
        <v>45328</v>
      </c>
      <c r="H9" t="s">
        <v>143</v>
      </c>
      <c r="J9" t="s">
        <v>143</v>
      </c>
    </row>
    <row r="10" spans="1:10" ht="15">
      <c r="A10" t="s">
        <v>263</v>
      </c>
      <c r="C10" s="9">
        <v>4941</v>
      </c>
      <c r="E10" s="9">
        <v>894</v>
      </c>
      <c r="H10" t="s">
        <v>143</v>
      </c>
      <c r="J10" t="s">
        <v>143</v>
      </c>
    </row>
    <row r="12" spans="1:10" ht="15">
      <c r="A12" t="s">
        <v>626</v>
      </c>
      <c r="C12" s="9">
        <v>15296</v>
      </c>
      <c r="E12" s="9">
        <v>47357</v>
      </c>
      <c r="H12" t="s">
        <v>143</v>
      </c>
      <c r="J12" t="s">
        <v>143</v>
      </c>
    </row>
    <row r="14" spans="1:10" ht="15">
      <c r="A14" t="s">
        <v>627</v>
      </c>
      <c r="C14" t="s">
        <v>143</v>
      </c>
      <c r="E14" t="s">
        <v>143</v>
      </c>
      <c r="H14" s="9">
        <v>5209</v>
      </c>
      <c r="J14" s="9">
        <v>2196</v>
      </c>
    </row>
    <row r="15" spans="1:10" ht="15">
      <c r="A15" t="s">
        <v>628</v>
      </c>
      <c r="C15" t="s">
        <v>143</v>
      </c>
      <c r="E15" t="s">
        <v>143</v>
      </c>
      <c r="H15" t="s">
        <v>143</v>
      </c>
      <c r="J15" s="9">
        <v>11480</v>
      </c>
    </row>
    <row r="16" spans="1:10" ht="15">
      <c r="A16" t="s">
        <v>41</v>
      </c>
      <c r="C16" t="s">
        <v>143</v>
      </c>
      <c r="E16" t="s">
        <v>143</v>
      </c>
      <c r="H16" t="s">
        <v>143</v>
      </c>
      <c r="J16" s="9">
        <v>90614</v>
      </c>
    </row>
    <row r="17" spans="1:10" ht="15">
      <c r="A17" t="s">
        <v>263</v>
      </c>
      <c r="C17" t="s">
        <v>143</v>
      </c>
      <c r="E17" t="s">
        <v>143</v>
      </c>
      <c r="H17" s="9">
        <v>2</v>
      </c>
      <c r="J17" s="9">
        <v>12116</v>
      </c>
    </row>
    <row r="19" spans="1:10" ht="15">
      <c r="A19" t="s">
        <v>629</v>
      </c>
      <c r="C19" t="s">
        <v>143</v>
      </c>
      <c r="E19" t="s">
        <v>143</v>
      </c>
      <c r="H19" s="9">
        <v>5211</v>
      </c>
      <c r="J19" s="9">
        <v>116406</v>
      </c>
    </row>
    <row r="21" spans="1:10" ht="15">
      <c r="A21" t="s">
        <v>630</v>
      </c>
      <c r="C21" t="s">
        <v>143</v>
      </c>
      <c r="E21" s="12">
        <v>-656</v>
      </c>
      <c r="H21" t="s">
        <v>143</v>
      </c>
      <c r="J21" s="12">
        <v>-9205</v>
      </c>
    </row>
    <row r="22" spans="1:10" ht="15">
      <c r="A22" t="s">
        <v>631</v>
      </c>
      <c r="C22" t="s">
        <v>143</v>
      </c>
      <c r="E22" s="12">
        <v>-10803</v>
      </c>
      <c r="H22" t="s">
        <v>143</v>
      </c>
      <c r="J22" t="s">
        <v>143</v>
      </c>
    </row>
    <row r="24" spans="1:10" ht="15">
      <c r="A24" t="s">
        <v>94</v>
      </c>
      <c r="C24" s="9">
        <v>15296</v>
      </c>
      <c r="E24" s="9">
        <v>35898</v>
      </c>
      <c r="H24" s="9">
        <v>5211</v>
      </c>
      <c r="J24" s="9">
        <v>107201</v>
      </c>
    </row>
  </sheetData>
  <sheetProtection selectLockedCells="1" selectUnlockedCells="1"/>
  <mergeCells count="3">
    <mergeCell ref="C3:E3"/>
    <mergeCell ref="H3:J3"/>
    <mergeCell ref="C5:J5"/>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3:I10"/>
  <sheetViews>
    <sheetView workbookViewId="0" topLeftCell="A1">
      <selection activeCell="A1" sqref="A1"/>
    </sheetView>
  </sheetViews>
  <sheetFormatPr defaultColWidth="8.00390625" defaultRowHeight="15"/>
  <cols>
    <col min="1" max="1" width="27.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6384" width="8.7109375" style="0" customWidth="1"/>
  </cols>
  <sheetData>
    <row r="3" spans="3:9" ht="15">
      <c r="C3" s="2" t="s">
        <v>633</v>
      </c>
      <c r="D3" s="2"/>
      <c r="E3" s="2"/>
      <c r="F3" s="2"/>
      <c r="G3" s="2"/>
      <c r="H3" s="2"/>
      <c r="I3" s="2"/>
    </row>
    <row r="4" spans="3:9" ht="15">
      <c r="C4" s="3" t="s">
        <v>6</v>
      </c>
      <c r="F4" s="3" t="s">
        <v>5</v>
      </c>
      <c r="I4" s="3" t="s">
        <v>4</v>
      </c>
    </row>
    <row r="5" spans="3:9" ht="15">
      <c r="C5" s="2" t="s">
        <v>356</v>
      </c>
      <c r="D5" s="2"/>
      <c r="E5" s="2"/>
      <c r="F5" s="2"/>
      <c r="G5" s="2"/>
      <c r="H5" s="2"/>
      <c r="I5" s="2"/>
    </row>
    <row r="6" spans="1:9" ht="15">
      <c r="A6" t="s">
        <v>634</v>
      </c>
      <c r="C6" s="12">
        <v>-1261</v>
      </c>
      <c r="F6" s="12">
        <v>-970</v>
      </c>
      <c r="I6" s="12">
        <v>-481</v>
      </c>
    </row>
    <row r="7" spans="1:9" ht="15">
      <c r="A7" t="s">
        <v>635</v>
      </c>
      <c r="C7" s="12">
        <v>-26688</v>
      </c>
      <c r="F7" s="12">
        <v>-27323</v>
      </c>
      <c r="I7" s="12">
        <v>-17861</v>
      </c>
    </row>
    <row r="8" spans="1:9" ht="15">
      <c r="A8" t="s">
        <v>636</v>
      </c>
      <c r="C8" s="12">
        <v>-309</v>
      </c>
      <c r="F8" t="s">
        <v>143</v>
      </c>
      <c r="I8" t="s">
        <v>143</v>
      </c>
    </row>
    <row r="10" spans="1:9" ht="15">
      <c r="A10" t="s">
        <v>94</v>
      </c>
      <c r="C10" s="12">
        <v>-28258</v>
      </c>
      <c r="F10" s="12">
        <v>-28293</v>
      </c>
      <c r="I10" s="12">
        <v>-18342</v>
      </c>
    </row>
  </sheetData>
  <sheetProtection selectLockedCells="1" selectUnlockedCells="1"/>
  <mergeCells count="2">
    <mergeCell ref="C3:I3"/>
    <mergeCell ref="C5:I5"/>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3:G14"/>
  <sheetViews>
    <sheetView workbookViewId="0" topLeftCell="A1">
      <selection activeCell="A1" sqref="A1"/>
    </sheetView>
  </sheetViews>
  <sheetFormatPr defaultColWidth="8.00390625" defaultRowHeight="15"/>
  <cols>
    <col min="1" max="1" width="39.7109375" style="0" customWidth="1"/>
    <col min="2" max="2" width="8.7109375" style="0" customWidth="1"/>
    <col min="3" max="3" width="22.7109375" style="0" customWidth="1"/>
    <col min="4" max="4" width="8.7109375" style="0" customWidth="1"/>
    <col min="5" max="5" width="10.7109375" style="0" customWidth="1"/>
    <col min="6" max="6" width="8.7109375" style="0" customWidth="1"/>
    <col min="7" max="7" width="10.7109375" style="0" customWidth="1"/>
    <col min="8" max="16384" width="8.7109375" style="0" customWidth="1"/>
  </cols>
  <sheetData>
    <row r="3" spans="5:7" ht="15">
      <c r="E3" s="2" t="s">
        <v>637</v>
      </c>
      <c r="F3" s="2"/>
      <c r="G3" s="2"/>
    </row>
    <row r="4" spans="1:7" ht="15">
      <c r="A4" s="3" t="s">
        <v>565</v>
      </c>
      <c r="C4" s="3" t="s">
        <v>638</v>
      </c>
      <c r="E4" s="3" t="s">
        <v>6</v>
      </c>
      <c r="G4" s="3" t="s">
        <v>5</v>
      </c>
    </row>
    <row r="5" spans="5:7" ht="15">
      <c r="E5" s="2" t="s">
        <v>504</v>
      </c>
      <c r="F5" s="2"/>
      <c r="G5" s="2"/>
    </row>
    <row r="6" spans="1:7" ht="15">
      <c r="A6" t="s">
        <v>639</v>
      </c>
      <c r="C6" t="s">
        <v>640</v>
      </c>
      <c r="E6" s="9">
        <v>29</v>
      </c>
      <c r="G6" s="9">
        <v>189</v>
      </c>
    </row>
    <row r="7" spans="1:7" ht="15">
      <c r="A7" t="s">
        <v>641</v>
      </c>
      <c r="C7" t="s">
        <v>640</v>
      </c>
      <c r="E7" t="s">
        <v>143</v>
      </c>
      <c r="G7" s="9">
        <v>10</v>
      </c>
    </row>
    <row r="8" spans="1:7" ht="15">
      <c r="A8" t="s">
        <v>642</v>
      </c>
      <c r="C8" t="s">
        <v>643</v>
      </c>
      <c r="E8" s="9">
        <v>237</v>
      </c>
      <c r="G8" s="9">
        <v>2764</v>
      </c>
    </row>
    <row r="9" spans="1:7" ht="15">
      <c r="A9" t="s">
        <v>572</v>
      </c>
      <c r="C9" t="s">
        <v>643</v>
      </c>
      <c r="E9" s="9">
        <v>38</v>
      </c>
      <c r="G9" s="9">
        <v>15</v>
      </c>
    </row>
    <row r="10" spans="1:7" ht="15">
      <c r="A10" t="s">
        <v>566</v>
      </c>
      <c r="C10" t="s">
        <v>643</v>
      </c>
      <c r="E10" s="9">
        <v>185</v>
      </c>
      <c r="G10" t="s">
        <v>143</v>
      </c>
    </row>
    <row r="11" spans="1:7" ht="15">
      <c r="A11" t="s">
        <v>569</v>
      </c>
      <c r="C11" t="s">
        <v>643</v>
      </c>
      <c r="E11" s="9">
        <v>287</v>
      </c>
      <c r="G11" t="s">
        <v>143</v>
      </c>
    </row>
    <row r="12" spans="1:7" ht="15">
      <c r="A12" t="s">
        <v>14</v>
      </c>
      <c r="C12" t="s">
        <v>640</v>
      </c>
      <c r="E12" s="9">
        <v>123</v>
      </c>
      <c r="G12" t="s">
        <v>143</v>
      </c>
    </row>
    <row r="14" spans="1:7" ht="15">
      <c r="A14" t="s">
        <v>94</v>
      </c>
      <c r="E14" s="9">
        <v>899</v>
      </c>
      <c r="G14" s="9">
        <v>2978</v>
      </c>
    </row>
  </sheetData>
  <sheetProtection selectLockedCells="1" selectUnlockedCells="1"/>
  <mergeCells count="2">
    <mergeCell ref="E3:G3"/>
    <mergeCell ref="E5:G5"/>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3:G11"/>
  <sheetViews>
    <sheetView workbookViewId="0" topLeftCell="A1">
      <selection activeCell="A1" sqref="A1"/>
    </sheetView>
  </sheetViews>
  <sheetFormatPr defaultColWidth="8.00390625" defaultRowHeight="15"/>
  <cols>
    <col min="1" max="1" width="43.7109375" style="0" customWidth="1"/>
    <col min="2" max="2" width="8.7109375" style="0" customWidth="1"/>
    <col min="3" max="3" width="22.7109375" style="0" customWidth="1"/>
    <col min="4" max="4" width="8.7109375" style="0" customWidth="1"/>
    <col min="5" max="5" width="10.7109375" style="0" customWidth="1"/>
    <col min="6" max="6" width="8.7109375" style="0" customWidth="1"/>
    <col min="7" max="7" width="10.7109375" style="0" customWidth="1"/>
    <col min="8" max="16384" width="8.7109375" style="0" customWidth="1"/>
  </cols>
  <sheetData>
    <row r="3" spans="5:7" ht="15">
      <c r="E3" s="2" t="s">
        <v>637</v>
      </c>
      <c r="F3" s="2"/>
      <c r="G3" s="2"/>
    </row>
    <row r="4" spans="1:7" ht="15">
      <c r="A4" s="3" t="s">
        <v>565</v>
      </c>
      <c r="C4" s="3" t="s">
        <v>638</v>
      </c>
      <c r="E4" s="3" t="s">
        <v>6</v>
      </c>
      <c r="G4" s="3" t="s">
        <v>5</v>
      </c>
    </row>
    <row r="5" spans="5:7" ht="15">
      <c r="E5" s="2" t="s">
        <v>644</v>
      </c>
      <c r="F5" s="2"/>
      <c r="G5" s="2"/>
    </row>
    <row r="6" spans="1:7" ht="15">
      <c r="A6" t="s">
        <v>568</v>
      </c>
      <c r="C6" t="s">
        <v>643</v>
      </c>
      <c r="E6" s="9">
        <v>305</v>
      </c>
      <c r="G6" s="9">
        <v>88</v>
      </c>
    </row>
    <row r="7" spans="1:7" ht="15">
      <c r="A7" t="s">
        <v>566</v>
      </c>
      <c r="C7" t="s">
        <v>643</v>
      </c>
      <c r="E7" t="s">
        <v>143</v>
      </c>
      <c r="G7" s="9">
        <v>6</v>
      </c>
    </row>
    <row r="8" spans="1:7" ht="15">
      <c r="A8" t="s">
        <v>569</v>
      </c>
      <c r="C8" t="s">
        <v>643</v>
      </c>
      <c r="E8" t="s">
        <v>143</v>
      </c>
      <c r="G8" s="9">
        <v>36</v>
      </c>
    </row>
    <row r="9" spans="1:7" ht="15">
      <c r="A9" t="s">
        <v>14</v>
      </c>
      <c r="C9" t="s">
        <v>640</v>
      </c>
      <c r="E9" s="9">
        <v>22</v>
      </c>
      <c r="G9" s="9">
        <v>151</v>
      </c>
    </row>
    <row r="11" spans="1:7" ht="15">
      <c r="A11" t="s">
        <v>94</v>
      </c>
      <c r="E11" s="9">
        <v>327</v>
      </c>
      <c r="G11" s="9">
        <v>281</v>
      </c>
    </row>
  </sheetData>
  <sheetProtection selectLockedCells="1" selectUnlockedCells="1"/>
  <mergeCells count="2">
    <mergeCell ref="E3:G3"/>
    <mergeCell ref="E5:G5"/>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3:G9"/>
  <sheetViews>
    <sheetView workbookViewId="0" topLeftCell="A1">
      <selection activeCell="A1" sqref="A1"/>
    </sheetView>
  </sheetViews>
  <sheetFormatPr defaultColWidth="8.00390625" defaultRowHeight="15"/>
  <cols>
    <col min="1" max="1" width="38.7109375" style="0" customWidth="1"/>
    <col min="2" max="2" width="8.7109375" style="0" customWidth="1"/>
    <col min="3" max="3" width="22.7109375" style="0" customWidth="1"/>
    <col min="4" max="4" width="8.7109375" style="0" customWidth="1"/>
    <col min="5" max="5" width="10.7109375" style="0" customWidth="1"/>
    <col min="6" max="6" width="8.7109375" style="0" customWidth="1"/>
    <col min="7" max="7" width="10.7109375" style="0" customWidth="1"/>
    <col min="8" max="16384" width="8.7109375" style="0" customWidth="1"/>
  </cols>
  <sheetData>
    <row r="3" spans="5:7" ht="15">
      <c r="E3" s="2" t="s">
        <v>37</v>
      </c>
      <c r="F3" s="2"/>
      <c r="G3" s="2"/>
    </row>
    <row r="4" spans="1:7" ht="15">
      <c r="A4" s="3" t="s">
        <v>565</v>
      </c>
      <c r="C4" s="3" t="s">
        <v>638</v>
      </c>
      <c r="E4" s="3" t="s">
        <v>6</v>
      </c>
      <c r="G4" s="3" t="s">
        <v>5</v>
      </c>
    </row>
    <row r="5" spans="5:7" ht="15">
      <c r="E5" s="2" t="s">
        <v>504</v>
      </c>
      <c r="F5" s="2"/>
      <c r="G5" s="2"/>
    </row>
    <row r="6" spans="1:7" ht="15">
      <c r="A6" t="s">
        <v>572</v>
      </c>
      <c r="C6" t="s">
        <v>643</v>
      </c>
      <c r="E6" s="9">
        <v>178</v>
      </c>
      <c r="G6" s="9">
        <v>94</v>
      </c>
    </row>
    <row r="7" spans="1:7" ht="15">
      <c r="A7" t="s">
        <v>645</v>
      </c>
      <c r="C7" t="s">
        <v>643</v>
      </c>
      <c r="E7" s="9">
        <v>10074</v>
      </c>
      <c r="G7" s="9">
        <v>975</v>
      </c>
    </row>
    <row r="9" spans="1:7" ht="15">
      <c r="A9" t="s">
        <v>94</v>
      </c>
      <c r="E9" s="9">
        <v>10252</v>
      </c>
      <c r="G9" s="9">
        <v>1069</v>
      </c>
    </row>
  </sheetData>
  <sheetProtection selectLockedCells="1" selectUnlockedCells="1"/>
  <mergeCells count="2">
    <mergeCell ref="E3:G3"/>
    <mergeCell ref="E5:G5"/>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3:K18"/>
  <sheetViews>
    <sheetView workbookViewId="0" topLeftCell="A1">
      <selection activeCell="A1" sqref="A1"/>
    </sheetView>
  </sheetViews>
  <sheetFormatPr defaultColWidth="8.00390625" defaultRowHeight="15"/>
  <cols>
    <col min="1" max="1" width="26.7109375" style="0" customWidth="1"/>
    <col min="2" max="2" width="8.7109375" style="0" customWidth="1"/>
    <col min="3" max="3" width="22.7109375" style="0" customWidth="1"/>
    <col min="4" max="4" width="8.7109375" style="0" customWidth="1"/>
    <col min="5" max="5" width="34.7109375" style="0" customWidth="1"/>
    <col min="6" max="6" width="8.7109375" style="0" customWidth="1"/>
    <col min="7" max="7" width="10.7109375" style="0" customWidth="1"/>
    <col min="8" max="8" width="8.7109375" style="0" customWidth="1"/>
    <col min="9" max="9" width="10.7109375" style="0" customWidth="1"/>
    <col min="10" max="10" width="8.7109375" style="0" customWidth="1"/>
    <col min="11" max="11" width="10.7109375" style="0" customWidth="1"/>
    <col min="12" max="16384" width="8.7109375" style="0" customWidth="1"/>
  </cols>
  <sheetData>
    <row r="3" spans="7:11" ht="15">
      <c r="G3" s="2" t="s">
        <v>646</v>
      </c>
      <c r="H3" s="2"/>
      <c r="I3" s="2"/>
      <c r="J3" s="2"/>
      <c r="K3" s="2"/>
    </row>
    <row r="4" spans="1:11" ht="15">
      <c r="A4" s="3" t="s">
        <v>565</v>
      </c>
      <c r="C4" s="3" t="s">
        <v>638</v>
      </c>
      <c r="E4" s="3" t="s">
        <v>647</v>
      </c>
      <c r="G4" s="3" t="s">
        <v>6</v>
      </c>
      <c r="I4" s="3" t="s">
        <v>5</v>
      </c>
      <c r="K4" s="3" t="s">
        <v>4</v>
      </c>
    </row>
    <row r="5" spans="7:11" ht="15">
      <c r="G5" s="2" t="s">
        <v>356</v>
      </c>
      <c r="H5" s="2"/>
      <c r="I5" s="2"/>
      <c r="J5" s="2"/>
      <c r="K5" s="2"/>
    </row>
    <row r="6" spans="1:11" ht="15">
      <c r="A6" t="s">
        <v>648</v>
      </c>
      <c r="C6" t="s">
        <v>643</v>
      </c>
      <c r="E6" t="s">
        <v>649</v>
      </c>
      <c r="G6" s="9">
        <v>39540</v>
      </c>
      <c r="I6" s="9">
        <v>35767</v>
      </c>
      <c r="K6" s="9">
        <v>31095</v>
      </c>
    </row>
    <row r="7" spans="1:11" ht="15">
      <c r="A7" t="s">
        <v>650</v>
      </c>
      <c r="C7" t="s">
        <v>651</v>
      </c>
      <c r="E7" t="s">
        <v>652</v>
      </c>
      <c r="G7" s="9">
        <v>2402</v>
      </c>
      <c r="I7" s="9">
        <v>187</v>
      </c>
      <c r="K7" s="9">
        <v>1582</v>
      </c>
    </row>
    <row r="8" spans="5:11" ht="15">
      <c r="E8" t="s">
        <v>653</v>
      </c>
      <c r="G8" s="9">
        <v>21898</v>
      </c>
      <c r="I8" s="9">
        <v>20498</v>
      </c>
      <c r="K8" s="9">
        <v>18657</v>
      </c>
    </row>
    <row r="9" spans="5:11" ht="15">
      <c r="E9" t="s">
        <v>654</v>
      </c>
      <c r="G9" t="s">
        <v>143</v>
      </c>
      <c r="I9" t="s">
        <v>143</v>
      </c>
      <c r="K9" s="9">
        <v>952</v>
      </c>
    </row>
    <row r="10" spans="5:11" ht="15">
      <c r="E10" t="s">
        <v>655</v>
      </c>
      <c r="G10" s="9">
        <v>11712</v>
      </c>
      <c r="I10" s="9">
        <v>6765</v>
      </c>
      <c r="K10" s="9">
        <v>1488</v>
      </c>
    </row>
    <row r="11" spans="5:11" ht="15">
      <c r="E11" t="s">
        <v>656</v>
      </c>
      <c r="G11" s="9">
        <v>10100</v>
      </c>
      <c r="I11" s="9">
        <v>3817</v>
      </c>
      <c r="K11" s="9">
        <v>9733</v>
      </c>
    </row>
    <row r="12" spans="5:11" ht="15">
      <c r="E12" t="s">
        <v>657</v>
      </c>
      <c r="G12" s="9">
        <v>2568</v>
      </c>
      <c r="I12" s="9">
        <v>2808</v>
      </c>
      <c r="K12" s="9">
        <v>3702</v>
      </c>
    </row>
    <row r="13" spans="5:11" ht="15">
      <c r="E13" t="s">
        <v>658</v>
      </c>
      <c r="G13" s="9">
        <v>690</v>
      </c>
      <c r="I13" s="9">
        <v>3579</v>
      </c>
      <c r="K13" t="s">
        <v>143</v>
      </c>
    </row>
    <row r="14" spans="1:11" ht="15">
      <c r="A14" t="s">
        <v>659</v>
      </c>
      <c r="C14" t="s">
        <v>643</v>
      </c>
      <c r="E14" t="s">
        <v>660</v>
      </c>
      <c r="G14" s="9">
        <v>905</v>
      </c>
      <c r="I14" s="9">
        <v>372</v>
      </c>
      <c r="K14" t="s">
        <v>143</v>
      </c>
    </row>
    <row r="15" spans="1:11" ht="15">
      <c r="A15" t="s">
        <v>661</v>
      </c>
      <c r="C15" t="s">
        <v>662</v>
      </c>
      <c r="E15" t="s">
        <v>663</v>
      </c>
      <c r="G15" s="9">
        <v>360</v>
      </c>
      <c r="I15" s="9">
        <v>375</v>
      </c>
      <c r="K15" t="s">
        <v>143</v>
      </c>
    </row>
    <row r="16" spans="5:11" ht="15">
      <c r="E16" t="s">
        <v>658</v>
      </c>
      <c r="G16" s="9">
        <v>19</v>
      </c>
      <c r="I16" s="9">
        <v>19</v>
      </c>
      <c r="K16" t="s">
        <v>143</v>
      </c>
    </row>
    <row r="17" ht="15">
      <c r="A17" t="s">
        <v>664</v>
      </c>
    </row>
    <row r="18" spans="1:11" ht="15">
      <c r="A18" t="s">
        <v>665</v>
      </c>
      <c r="C18" t="s">
        <v>640</v>
      </c>
      <c r="E18" t="s">
        <v>666</v>
      </c>
      <c r="G18" t="s">
        <v>143</v>
      </c>
      <c r="I18" s="9">
        <v>15</v>
      </c>
      <c r="K18" s="9">
        <v>7270</v>
      </c>
    </row>
  </sheetData>
  <sheetProtection selectLockedCells="1" selectUnlockedCells="1"/>
  <mergeCells count="2">
    <mergeCell ref="G3:K3"/>
    <mergeCell ref="G5:K5"/>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3:I18"/>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25.7109375" style="0" customWidth="1"/>
    <col min="4" max="4" width="8.7109375" style="0" customWidth="1"/>
    <col min="5" max="5" width="34.7109375" style="0" customWidth="1"/>
    <col min="6" max="6" width="8.7109375" style="0" customWidth="1"/>
    <col min="7" max="7" width="10.7109375" style="0" customWidth="1"/>
    <col min="8" max="8" width="8.7109375" style="0" customWidth="1"/>
    <col min="9" max="9" width="10.7109375" style="0" customWidth="1"/>
    <col min="10" max="16384" width="8.7109375" style="0" customWidth="1"/>
  </cols>
  <sheetData>
    <row r="3" spans="3:9" ht="39.75" customHeight="1">
      <c r="C3" s="3" t="s">
        <v>667</v>
      </c>
      <c r="E3" s="8" t="s">
        <v>668</v>
      </c>
      <c r="G3" s="2" t="s">
        <v>37</v>
      </c>
      <c r="H3" s="2"/>
      <c r="I3" s="2"/>
    </row>
    <row r="4" spans="5:7" ht="15">
      <c r="E4" s="3" t="s">
        <v>6</v>
      </c>
      <c r="G4" s="3" t="s">
        <v>5</v>
      </c>
    </row>
    <row r="5" spans="5:9" ht="15">
      <c r="E5" s="3" t="s">
        <v>503</v>
      </c>
      <c r="G5" s="2" t="s">
        <v>356</v>
      </c>
      <c r="H5" s="2"/>
      <c r="I5" s="2"/>
    </row>
    <row r="6" spans="1:9" ht="15">
      <c r="A6" t="s">
        <v>669</v>
      </c>
      <c r="C6" t="s">
        <v>670</v>
      </c>
      <c r="E6" t="s">
        <v>671</v>
      </c>
      <c r="G6" t="s">
        <v>143</v>
      </c>
      <c r="I6" s="9">
        <v>1500</v>
      </c>
    </row>
    <row r="7" spans="1:9" ht="15">
      <c r="A7" t="s">
        <v>669</v>
      </c>
      <c r="C7" t="s">
        <v>672</v>
      </c>
      <c r="E7" t="s">
        <v>673</v>
      </c>
      <c r="G7" s="9">
        <v>60184</v>
      </c>
      <c r="I7" s="9">
        <v>64505</v>
      </c>
    </row>
    <row r="8" spans="1:9" ht="15">
      <c r="A8" t="s">
        <v>669</v>
      </c>
      <c r="C8" t="s">
        <v>674</v>
      </c>
      <c r="E8" t="s">
        <v>675</v>
      </c>
      <c r="G8" s="9">
        <v>137641</v>
      </c>
      <c r="I8" s="9">
        <v>148367</v>
      </c>
    </row>
    <row r="9" spans="1:9" ht="15">
      <c r="A9" t="s">
        <v>669</v>
      </c>
      <c r="C9" t="s">
        <v>676</v>
      </c>
      <c r="E9" t="s">
        <v>671</v>
      </c>
      <c r="G9" s="9">
        <v>8248</v>
      </c>
      <c r="I9" s="9">
        <v>8786</v>
      </c>
    </row>
    <row r="10" spans="1:9" ht="15">
      <c r="A10" t="s">
        <v>669</v>
      </c>
      <c r="C10" t="s">
        <v>677</v>
      </c>
      <c r="E10" t="s">
        <v>678</v>
      </c>
      <c r="G10" s="9">
        <v>26180</v>
      </c>
      <c r="I10" t="s">
        <v>143</v>
      </c>
    </row>
    <row r="11" spans="1:9" ht="15">
      <c r="A11" t="s">
        <v>669</v>
      </c>
      <c r="C11" t="s">
        <v>679</v>
      </c>
      <c r="E11" t="s">
        <v>680</v>
      </c>
      <c r="G11" s="9">
        <v>122729</v>
      </c>
      <c r="I11" s="9">
        <v>128173</v>
      </c>
    </row>
    <row r="12" spans="1:9" ht="15">
      <c r="A12" t="s">
        <v>669</v>
      </c>
      <c r="C12" t="s">
        <v>681</v>
      </c>
      <c r="E12" t="s">
        <v>682</v>
      </c>
      <c r="G12" s="9">
        <v>220096</v>
      </c>
      <c r="I12" t="s">
        <v>143</v>
      </c>
    </row>
    <row r="14" spans="1:9" ht="15">
      <c r="A14" t="s">
        <v>94</v>
      </c>
      <c r="G14" s="9">
        <v>575078</v>
      </c>
      <c r="I14" s="9">
        <v>351331</v>
      </c>
    </row>
    <row r="16" spans="1:9" ht="15">
      <c r="A16" t="s">
        <v>683</v>
      </c>
      <c r="G16" s="9">
        <v>53104</v>
      </c>
      <c r="I16" s="9">
        <v>34098</v>
      </c>
    </row>
    <row r="18" spans="1:9" ht="15">
      <c r="A18" t="s">
        <v>684</v>
      </c>
      <c r="G18" s="9">
        <v>521974</v>
      </c>
      <c r="I18" s="9">
        <v>317233</v>
      </c>
    </row>
  </sheetData>
  <sheetProtection selectLockedCells="1" selectUnlockedCells="1"/>
  <mergeCells count="2">
    <mergeCell ref="G3:I3"/>
    <mergeCell ref="G5:I5"/>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3:C11"/>
  <sheetViews>
    <sheetView workbookViewId="0" topLeftCell="A1">
      <selection activeCell="A1" sqref="A1"/>
    </sheetView>
  </sheetViews>
  <sheetFormatPr defaultColWidth="8.00390625" defaultRowHeight="15"/>
  <cols>
    <col min="1" max="1" width="44.7109375" style="0" customWidth="1"/>
    <col min="2" max="2" width="8.7109375" style="0" customWidth="1"/>
    <col min="3" max="3" width="21.7109375" style="0" customWidth="1"/>
    <col min="4" max="16384" width="8.7109375" style="0" customWidth="1"/>
  </cols>
  <sheetData>
    <row r="3" spans="1:3" ht="15">
      <c r="A3" s="3" t="s">
        <v>685</v>
      </c>
      <c r="C3" s="3" t="s">
        <v>504</v>
      </c>
    </row>
    <row r="4" spans="1:3" ht="15">
      <c r="A4" t="s">
        <v>214</v>
      </c>
      <c r="C4" s="9">
        <v>58871</v>
      </c>
    </row>
    <row r="5" spans="1:3" ht="15">
      <c r="A5" t="s">
        <v>215</v>
      </c>
      <c r="C5" s="9">
        <v>52978</v>
      </c>
    </row>
    <row r="6" spans="1:3" ht="15">
      <c r="A6" t="s">
        <v>216</v>
      </c>
      <c r="C6" s="9">
        <v>54498</v>
      </c>
    </row>
    <row r="7" spans="1:3" ht="15">
      <c r="A7" t="s">
        <v>217</v>
      </c>
      <c r="C7" s="9">
        <v>57163</v>
      </c>
    </row>
    <row r="8" spans="1:3" ht="15">
      <c r="A8" t="s">
        <v>686</v>
      </c>
      <c r="C8" s="9">
        <v>222862</v>
      </c>
    </row>
    <row r="9" spans="1:3" ht="15">
      <c r="A9" t="s">
        <v>687</v>
      </c>
      <c r="C9" s="9">
        <v>75602</v>
      </c>
    </row>
    <row r="11" spans="1:3" ht="15">
      <c r="A11" t="s">
        <v>94</v>
      </c>
      <c r="C11" s="9">
        <v>521974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P11"/>
  <sheetViews>
    <sheetView workbookViewId="0" topLeftCell="A1">
      <selection activeCell="A1" sqref="A1"/>
    </sheetView>
  </sheetViews>
  <sheetFormatPr defaultColWidth="8.00390625" defaultRowHeight="15"/>
  <cols>
    <col min="1" max="1" width="24.7109375" style="0" customWidth="1"/>
    <col min="2" max="16384" width="8.7109375" style="0" customWidth="1"/>
  </cols>
  <sheetData>
    <row r="2" spans="1:6" ht="15" customHeight="1">
      <c r="A2" s="1" t="s">
        <v>85</v>
      </c>
      <c r="B2" s="1"/>
      <c r="C2" s="1"/>
      <c r="D2" s="1"/>
      <c r="E2" s="1"/>
      <c r="F2" s="1"/>
    </row>
    <row r="5" spans="3:16" ht="15">
      <c r="C5" s="2" t="s">
        <v>1</v>
      </c>
      <c r="D5" s="2"/>
      <c r="E5" s="2"/>
      <c r="F5" s="2"/>
      <c r="G5" s="2"/>
      <c r="H5" s="2"/>
      <c r="I5" s="2"/>
      <c r="J5" s="2"/>
      <c r="K5" s="2"/>
      <c r="L5" s="2"/>
      <c r="M5" s="2"/>
      <c r="N5" s="2"/>
      <c r="O5" s="2"/>
      <c r="P5" s="2"/>
    </row>
    <row r="6" spans="3:16" ht="15">
      <c r="C6" s="2" t="s">
        <v>2</v>
      </c>
      <c r="D6" s="2"/>
      <c r="F6" s="2" t="s">
        <v>3</v>
      </c>
      <c r="G6" s="2"/>
      <c r="I6" s="2" t="s">
        <v>4</v>
      </c>
      <c r="J6" s="2"/>
      <c r="L6" s="2" t="s">
        <v>5</v>
      </c>
      <c r="M6" s="2"/>
      <c r="O6" s="2" t="s">
        <v>6</v>
      </c>
      <c r="P6" s="2"/>
    </row>
    <row r="7" spans="3:16" ht="15">
      <c r="C7" s="2" t="s">
        <v>86</v>
      </c>
      <c r="D7" s="2"/>
      <c r="E7" s="2"/>
      <c r="F7" s="2"/>
      <c r="G7" s="2"/>
      <c r="H7" s="2"/>
      <c r="I7" s="2"/>
      <c r="J7" s="2"/>
      <c r="K7" s="2"/>
      <c r="L7" s="2"/>
      <c r="M7" s="2"/>
      <c r="N7" s="2"/>
      <c r="O7" s="2"/>
      <c r="P7" s="2"/>
    </row>
    <row r="8" ht="15">
      <c r="A8" s="3" t="s">
        <v>87</v>
      </c>
    </row>
    <row r="9" spans="1:16" ht="15">
      <c r="A9" s="3" t="s">
        <v>88</v>
      </c>
      <c r="C9" s="5">
        <v>803</v>
      </c>
      <c r="D9" s="5"/>
      <c r="F9" s="5">
        <v>803.7</v>
      </c>
      <c r="G9" s="5"/>
      <c r="I9" s="5">
        <v>918.4</v>
      </c>
      <c r="J9" s="5"/>
      <c r="L9" s="5">
        <v>1169</v>
      </c>
      <c r="M9" s="5"/>
      <c r="O9" s="5">
        <v>1460.6</v>
      </c>
      <c r="P9" s="5"/>
    </row>
    <row r="10" spans="1:16" ht="15">
      <c r="A10" s="3" t="s">
        <v>89</v>
      </c>
      <c r="C10" s="5">
        <v>539.5</v>
      </c>
      <c r="D10" s="5"/>
      <c r="F10" s="5">
        <v>520.8</v>
      </c>
      <c r="G10" s="5"/>
      <c r="I10" s="5">
        <v>602</v>
      </c>
      <c r="J10" s="5"/>
      <c r="L10" s="5">
        <v>799.7</v>
      </c>
      <c r="M10" s="5"/>
      <c r="O10" s="5">
        <v>910.5</v>
      </c>
      <c r="P10" s="5"/>
    </row>
    <row r="11" spans="1:16" ht="15">
      <c r="A11" s="3" t="s">
        <v>90</v>
      </c>
      <c r="C11" s="5">
        <v>1342.5</v>
      </c>
      <c r="D11" s="5"/>
      <c r="F11" s="5">
        <v>1324.5</v>
      </c>
      <c r="G11" s="5"/>
      <c r="I11" s="5">
        <v>1520.4</v>
      </c>
      <c r="J11" s="5"/>
      <c r="L11" s="5">
        <v>1968.7</v>
      </c>
      <c r="M11" s="5"/>
      <c r="O11" s="5">
        <v>2371.1</v>
      </c>
      <c r="P11" s="5"/>
    </row>
  </sheetData>
  <sheetProtection selectLockedCells="1" selectUnlockedCells="1"/>
  <mergeCells count="23">
    <mergeCell ref="A2:F2"/>
    <mergeCell ref="C5:P5"/>
    <mergeCell ref="C6:D6"/>
    <mergeCell ref="F6:G6"/>
    <mergeCell ref="I6:J6"/>
    <mergeCell ref="L6:M6"/>
    <mergeCell ref="O6:P6"/>
    <mergeCell ref="C7:P7"/>
    <mergeCell ref="C9:D9"/>
    <mergeCell ref="F9:G9"/>
    <mergeCell ref="I9:J9"/>
    <mergeCell ref="L9:M9"/>
    <mergeCell ref="O9:P9"/>
    <mergeCell ref="C10:D10"/>
    <mergeCell ref="F10:G10"/>
    <mergeCell ref="I10:J10"/>
    <mergeCell ref="L10:M10"/>
    <mergeCell ref="O10:P10"/>
    <mergeCell ref="C11:D11"/>
    <mergeCell ref="F11:G11"/>
    <mergeCell ref="I11:J11"/>
    <mergeCell ref="L11:M11"/>
    <mergeCell ref="O11:P11"/>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3:C10"/>
  <sheetViews>
    <sheetView workbookViewId="0" topLeftCell="A1">
      <selection activeCell="A1" sqref="A1"/>
    </sheetView>
  </sheetViews>
  <sheetFormatPr defaultColWidth="8.00390625" defaultRowHeight="15"/>
  <cols>
    <col min="1" max="1" width="44.7109375" style="0" customWidth="1"/>
    <col min="2" max="2" width="8.7109375" style="0" customWidth="1"/>
    <col min="3" max="3" width="21.7109375" style="0" customWidth="1"/>
    <col min="4" max="16384" width="8.7109375" style="0" customWidth="1"/>
  </cols>
  <sheetData>
    <row r="3" spans="1:3" ht="15">
      <c r="A3" s="3" t="s">
        <v>685</v>
      </c>
      <c r="C3" s="3" t="s">
        <v>504</v>
      </c>
    </row>
    <row r="4" spans="1:3" ht="15">
      <c r="A4" t="s">
        <v>214</v>
      </c>
      <c r="C4" s="9">
        <v>11971</v>
      </c>
    </row>
    <row r="5" spans="1:3" ht="15">
      <c r="A5" t="s">
        <v>215</v>
      </c>
      <c r="C5" s="9">
        <v>12826</v>
      </c>
    </row>
    <row r="6" spans="1:3" ht="15">
      <c r="A6" t="s">
        <v>216</v>
      </c>
      <c r="C6" s="9">
        <v>6752</v>
      </c>
    </row>
    <row r="7" spans="1:3" ht="15">
      <c r="A7" t="s">
        <v>688</v>
      </c>
      <c r="C7" s="9">
        <v>31549</v>
      </c>
    </row>
    <row r="8" spans="1:3" ht="15">
      <c r="A8" t="s">
        <v>689</v>
      </c>
      <c r="C8" s="9">
        <v>11817</v>
      </c>
    </row>
    <row r="10" spans="1:3" ht="15">
      <c r="A10" t="s">
        <v>94</v>
      </c>
      <c r="C10" s="9">
        <v>43366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3:E19"/>
  <sheetViews>
    <sheetView workbookViewId="0" topLeftCell="A1">
      <selection activeCell="A1" sqref="A1"/>
    </sheetView>
  </sheetViews>
  <sheetFormatPr defaultColWidth="8.00390625" defaultRowHeight="15"/>
  <cols>
    <col min="1" max="1" width="43.7109375" style="0" customWidth="1"/>
    <col min="2" max="2" width="8.7109375" style="0" customWidth="1"/>
    <col min="3" max="3" width="27.7109375" style="0" customWidth="1"/>
    <col min="4" max="4" width="8.7109375" style="0" customWidth="1"/>
    <col min="5" max="5" width="14.7109375" style="0" customWidth="1"/>
    <col min="6" max="16384" width="8.7109375" style="0" customWidth="1"/>
  </cols>
  <sheetData>
    <row r="3" spans="1:5" ht="39.75" customHeight="1">
      <c r="A3" s="3" t="s">
        <v>690</v>
      </c>
      <c r="C3" s="8" t="s">
        <v>691</v>
      </c>
      <c r="E3" s="8" t="s">
        <v>692</v>
      </c>
    </row>
    <row r="4" spans="3:5" ht="15">
      <c r="C4" s="2" t="s">
        <v>356</v>
      </c>
      <c r="D4" s="2"/>
      <c r="E4" s="2"/>
    </row>
    <row r="5" spans="1:5" ht="15">
      <c r="A5" t="s">
        <v>213</v>
      </c>
      <c r="C5" s="9">
        <v>150562</v>
      </c>
      <c r="E5" s="9">
        <v>40117</v>
      </c>
    </row>
    <row r="6" spans="1:5" ht="15">
      <c r="A6" t="s">
        <v>214</v>
      </c>
      <c r="C6" s="9">
        <v>139143</v>
      </c>
      <c r="E6" s="9">
        <v>41819</v>
      </c>
    </row>
    <row r="7" spans="1:5" ht="15">
      <c r="A7" t="s">
        <v>215</v>
      </c>
      <c r="C7" s="9">
        <v>120129</v>
      </c>
      <c r="E7" s="9">
        <v>43009</v>
      </c>
    </row>
    <row r="8" spans="1:5" ht="15">
      <c r="A8" t="s">
        <v>216</v>
      </c>
      <c r="C8" s="9">
        <v>100955</v>
      </c>
      <c r="E8" s="9">
        <v>43800</v>
      </c>
    </row>
    <row r="9" spans="1:5" ht="15">
      <c r="A9" t="s">
        <v>217</v>
      </c>
      <c r="C9" s="9">
        <v>91301</v>
      </c>
      <c r="E9" s="9">
        <v>33483</v>
      </c>
    </row>
    <row r="10" spans="1:5" ht="15">
      <c r="A10" t="s">
        <v>686</v>
      </c>
      <c r="C10" s="9">
        <v>247579</v>
      </c>
      <c r="E10" s="9">
        <v>9113</v>
      </c>
    </row>
    <row r="11" spans="1:5" ht="15">
      <c r="A11" t="s">
        <v>693</v>
      </c>
      <c r="C11" s="9">
        <v>6370</v>
      </c>
      <c r="E11" s="9">
        <v>10559</v>
      </c>
    </row>
    <row r="13" spans="1:5" ht="15">
      <c r="A13" s="3" t="s">
        <v>694</v>
      </c>
      <c r="C13" s="9">
        <v>856039</v>
      </c>
      <c r="E13" s="9">
        <v>221900</v>
      </c>
    </row>
    <row r="15" spans="1:5" ht="15">
      <c r="A15" t="s">
        <v>695</v>
      </c>
      <c r="E15" s="12">
        <v>-26879</v>
      </c>
    </row>
    <row r="16" spans="1:5" ht="15">
      <c r="A16" t="s">
        <v>696</v>
      </c>
      <c r="E16" s="9">
        <v>195021</v>
      </c>
    </row>
    <row r="17" spans="1:5" ht="15">
      <c r="A17" t="s">
        <v>697</v>
      </c>
      <c r="E17" s="12">
        <v>-33870</v>
      </c>
    </row>
    <row r="19" spans="1:5" ht="15">
      <c r="A19" t="s">
        <v>698</v>
      </c>
      <c r="E19" s="9">
        <v>161151</v>
      </c>
    </row>
  </sheetData>
  <sheetProtection selectLockedCells="1" selectUnlockedCells="1"/>
  <mergeCells count="1">
    <mergeCell ref="C4:E4"/>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3:U26"/>
  <sheetViews>
    <sheetView workbookViewId="0" topLeftCell="A1">
      <selection activeCell="A1" sqref="A1"/>
    </sheetView>
  </sheetViews>
  <sheetFormatPr defaultColWidth="8.00390625" defaultRowHeight="15"/>
  <cols>
    <col min="1" max="1" width="38.7109375" style="0" customWidth="1"/>
    <col min="2" max="2" width="8.7109375" style="0" customWidth="1"/>
    <col min="3" max="3" width="16.7109375" style="0" customWidth="1"/>
    <col min="4" max="4" width="8.7109375" style="0" customWidth="1"/>
    <col min="5" max="5" width="12.7109375" style="0" customWidth="1"/>
    <col min="6" max="6" width="8.7109375" style="0" customWidth="1"/>
    <col min="7" max="7" width="10.7109375" style="0" customWidth="1"/>
    <col min="8" max="8" width="8.7109375" style="0" customWidth="1"/>
    <col min="9" max="9" width="45.7109375" style="0" customWidth="1"/>
    <col min="10" max="11" width="8.7109375" style="0" customWidth="1"/>
    <col min="12" max="12" width="20.7109375" style="0" customWidth="1"/>
    <col min="13" max="14" width="8.7109375" style="0" customWidth="1"/>
    <col min="15" max="15" width="17.7109375" style="0" customWidth="1"/>
    <col min="16" max="17" width="8.7109375" style="0" customWidth="1"/>
    <col min="18" max="18" width="23.7109375" style="0" customWidth="1"/>
    <col min="19" max="20" width="8.7109375" style="0" customWidth="1"/>
    <col min="21" max="21" width="10.7109375" style="0" customWidth="1"/>
    <col min="22" max="16384" width="8.7109375" style="0" customWidth="1"/>
  </cols>
  <sheetData>
    <row r="3" spans="9:18" ht="15">
      <c r="I3" s="2" t="s">
        <v>402</v>
      </c>
      <c r="J3" s="2"/>
      <c r="K3" s="2"/>
      <c r="L3" s="2"/>
      <c r="M3" s="2"/>
      <c r="N3" s="2"/>
      <c r="O3" s="2"/>
      <c r="P3" s="2"/>
      <c r="Q3" s="2"/>
      <c r="R3" s="2"/>
    </row>
    <row r="4" spans="3:21" ht="39.75" customHeight="1">
      <c r="C4" s="3" t="s">
        <v>699</v>
      </c>
      <c r="E4" s="8" t="s">
        <v>700</v>
      </c>
      <c r="G4" s="3" t="s">
        <v>401</v>
      </c>
      <c r="I4" s="8" t="s">
        <v>701</v>
      </c>
      <c r="L4" s="8" t="s">
        <v>702</v>
      </c>
      <c r="O4" s="8" t="s">
        <v>703</v>
      </c>
      <c r="R4" s="8" t="s">
        <v>704</v>
      </c>
      <c r="U4" s="3" t="s">
        <v>94</v>
      </c>
    </row>
    <row r="5" spans="3:21" ht="15">
      <c r="C5" s="2" t="s">
        <v>705</v>
      </c>
      <c r="D5" s="2"/>
      <c r="E5" s="2"/>
      <c r="F5" s="2"/>
      <c r="G5" s="2"/>
      <c r="H5" s="2"/>
      <c r="I5" s="2"/>
      <c r="J5" s="2"/>
      <c r="K5" s="2"/>
      <c r="L5" s="2"/>
      <c r="M5" s="2"/>
      <c r="N5" s="2"/>
      <c r="O5" s="2"/>
      <c r="P5" s="2"/>
      <c r="Q5" s="2"/>
      <c r="R5" s="2"/>
      <c r="S5" s="2"/>
      <c r="T5" s="2"/>
      <c r="U5" s="2"/>
    </row>
    <row r="6" spans="1:21" ht="15">
      <c r="A6" t="s">
        <v>706</v>
      </c>
      <c r="C6" s="9">
        <v>318909090</v>
      </c>
      <c r="E6" s="9">
        <v>134303</v>
      </c>
      <c r="G6" s="9">
        <v>2620</v>
      </c>
      <c r="I6" s="12">
        <v>-7138</v>
      </c>
      <c r="L6" s="9">
        <v>157227</v>
      </c>
      <c r="O6" s="12">
        <v>-8958</v>
      </c>
      <c r="R6" s="9">
        <v>30808</v>
      </c>
      <c r="U6" s="9">
        <v>308862</v>
      </c>
    </row>
    <row r="7" spans="1:21" ht="15">
      <c r="A7" t="s">
        <v>707</v>
      </c>
      <c r="C7" t="s">
        <v>143</v>
      </c>
      <c r="E7" t="s">
        <v>143</v>
      </c>
      <c r="G7" t="s">
        <v>143</v>
      </c>
      <c r="I7" s="9">
        <v>7138</v>
      </c>
      <c r="L7" s="9">
        <v>14712</v>
      </c>
      <c r="O7" s="9">
        <v>8958</v>
      </c>
      <c r="R7" s="12">
        <v>-30808</v>
      </c>
      <c r="U7" t="s">
        <v>143</v>
      </c>
    </row>
    <row r="8" spans="1:21" ht="15">
      <c r="A8" t="s">
        <v>708</v>
      </c>
      <c r="C8" t="s">
        <v>143</v>
      </c>
      <c r="E8" t="s">
        <v>143</v>
      </c>
      <c r="G8" t="s">
        <v>143</v>
      </c>
      <c r="I8" t="s">
        <v>143</v>
      </c>
      <c r="L8" s="12">
        <v>-4854</v>
      </c>
      <c r="O8" t="s">
        <v>143</v>
      </c>
      <c r="R8" t="s">
        <v>143</v>
      </c>
      <c r="U8" s="12">
        <v>-4854</v>
      </c>
    </row>
    <row r="9" spans="1:21" ht="15">
      <c r="A9" t="s">
        <v>709</v>
      </c>
      <c r="C9" t="s">
        <v>143</v>
      </c>
      <c r="E9" t="s">
        <v>143</v>
      </c>
      <c r="G9" t="s">
        <v>143</v>
      </c>
      <c r="I9" t="s">
        <v>143</v>
      </c>
      <c r="L9" t="s">
        <v>143</v>
      </c>
      <c r="O9" s="12">
        <v>-34999</v>
      </c>
      <c r="R9" t="s">
        <v>143</v>
      </c>
      <c r="U9" s="12">
        <v>-34999</v>
      </c>
    </row>
    <row r="10" spans="1:21" ht="15">
      <c r="A10" t="s">
        <v>710</v>
      </c>
      <c r="C10" t="s">
        <v>143</v>
      </c>
      <c r="E10" t="s">
        <v>143</v>
      </c>
      <c r="G10" t="s">
        <v>143</v>
      </c>
      <c r="I10" t="s">
        <v>143</v>
      </c>
      <c r="L10" t="s">
        <v>143</v>
      </c>
      <c r="O10" t="s">
        <v>143</v>
      </c>
      <c r="R10" s="9">
        <v>83555</v>
      </c>
      <c r="U10" s="9">
        <v>83555</v>
      </c>
    </row>
    <row r="12" spans="1:21" ht="15">
      <c r="A12" t="s">
        <v>711</v>
      </c>
      <c r="C12" s="9">
        <v>318909090</v>
      </c>
      <c r="E12" s="9">
        <v>134303</v>
      </c>
      <c r="G12" s="9">
        <v>2620</v>
      </c>
      <c r="I12" t="s">
        <v>143</v>
      </c>
      <c r="L12" s="9">
        <v>167085</v>
      </c>
      <c r="O12" s="12">
        <v>-34999</v>
      </c>
      <c r="R12" s="9">
        <v>83555</v>
      </c>
      <c r="U12" s="9">
        <v>352564</v>
      </c>
    </row>
    <row r="14" spans="1:21" ht="15">
      <c r="A14" t="s">
        <v>707</v>
      </c>
      <c r="C14" t="s">
        <v>143</v>
      </c>
      <c r="E14" t="s">
        <v>143</v>
      </c>
      <c r="G14" t="s">
        <v>143</v>
      </c>
      <c r="I14" t="s">
        <v>143</v>
      </c>
      <c r="L14" s="9">
        <v>83555</v>
      </c>
      <c r="O14" t="s">
        <v>143</v>
      </c>
      <c r="R14" s="12">
        <v>-83555</v>
      </c>
      <c r="U14" t="s">
        <v>143</v>
      </c>
    </row>
    <row r="15" spans="1:21" ht="15">
      <c r="A15" t="s">
        <v>708</v>
      </c>
      <c r="C15" t="s">
        <v>143</v>
      </c>
      <c r="E15" t="s">
        <v>143</v>
      </c>
      <c r="G15" t="s">
        <v>143</v>
      </c>
      <c r="I15" t="s">
        <v>143</v>
      </c>
      <c r="L15" s="12">
        <v>-41775</v>
      </c>
      <c r="O15" s="9">
        <v>34999</v>
      </c>
      <c r="R15" t="s">
        <v>143</v>
      </c>
      <c r="U15" s="12">
        <v>-6776</v>
      </c>
    </row>
    <row r="16" spans="1:21" ht="15">
      <c r="A16" t="s">
        <v>709</v>
      </c>
      <c r="C16" t="s">
        <v>143</v>
      </c>
      <c r="E16" t="s">
        <v>143</v>
      </c>
      <c r="G16" t="s">
        <v>143</v>
      </c>
      <c r="I16" t="s">
        <v>143</v>
      </c>
      <c r="L16" t="s">
        <v>143</v>
      </c>
      <c r="O16" s="12">
        <v>-74783</v>
      </c>
      <c r="R16" t="s">
        <v>143</v>
      </c>
      <c r="U16" s="12">
        <v>-74783</v>
      </c>
    </row>
    <row r="17" spans="1:21" ht="15">
      <c r="A17" t="s">
        <v>712</v>
      </c>
      <c r="C17" t="s">
        <v>143</v>
      </c>
      <c r="E17" t="s">
        <v>143</v>
      </c>
      <c r="G17" t="s">
        <v>143</v>
      </c>
      <c r="I17" t="s">
        <v>143</v>
      </c>
      <c r="L17" t="s">
        <v>143</v>
      </c>
      <c r="O17" t="s">
        <v>143</v>
      </c>
      <c r="R17" s="9">
        <v>163552</v>
      </c>
      <c r="U17" s="9">
        <v>163552</v>
      </c>
    </row>
    <row r="19" spans="1:21" ht="15">
      <c r="A19" t="s">
        <v>713</v>
      </c>
      <c r="C19" s="9">
        <v>318909090</v>
      </c>
      <c r="E19" s="9">
        <v>134303</v>
      </c>
      <c r="G19" s="9">
        <v>2620</v>
      </c>
      <c r="I19" t="s">
        <v>143</v>
      </c>
      <c r="L19" s="9">
        <v>208865</v>
      </c>
      <c r="O19" s="12">
        <v>-74783</v>
      </c>
      <c r="R19" s="9">
        <v>163552</v>
      </c>
      <c r="U19" s="9">
        <v>434557</v>
      </c>
    </row>
    <row r="21" spans="1:21" ht="15">
      <c r="A21" t="s">
        <v>707</v>
      </c>
      <c r="C21" t="s">
        <v>143</v>
      </c>
      <c r="E21" t="s">
        <v>143</v>
      </c>
      <c r="G21" t="s">
        <v>143</v>
      </c>
      <c r="I21" t="s">
        <v>143</v>
      </c>
      <c r="L21" s="9">
        <v>163552</v>
      </c>
      <c r="O21" t="s">
        <v>143</v>
      </c>
      <c r="R21" s="12">
        <v>-163552</v>
      </c>
      <c r="U21" t="s">
        <v>143</v>
      </c>
    </row>
    <row r="22" spans="1:21" ht="15">
      <c r="A22" t="s">
        <v>708</v>
      </c>
      <c r="C22" t="s">
        <v>143</v>
      </c>
      <c r="E22" t="s">
        <v>143</v>
      </c>
      <c r="G22" t="s">
        <v>143</v>
      </c>
      <c r="I22" t="s">
        <v>143</v>
      </c>
      <c r="L22" s="12">
        <v>-81777</v>
      </c>
      <c r="O22" s="9">
        <v>74783</v>
      </c>
      <c r="R22" t="s">
        <v>143</v>
      </c>
      <c r="U22" s="12">
        <v>-6994</v>
      </c>
    </row>
    <row r="23" spans="1:21" ht="15">
      <c r="A23" t="s">
        <v>709</v>
      </c>
      <c r="C23" t="s">
        <v>143</v>
      </c>
      <c r="E23" t="s">
        <v>143</v>
      </c>
      <c r="G23" t="s">
        <v>143</v>
      </c>
      <c r="I23" t="s">
        <v>143</v>
      </c>
      <c r="L23" t="s">
        <v>143</v>
      </c>
      <c r="O23" s="12">
        <v>-71451</v>
      </c>
      <c r="R23" t="s">
        <v>143</v>
      </c>
      <c r="U23" s="12">
        <v>-71451</v>
      </c>
    </row>
    <row r="24" spans="1:21" ht="15">
      <c r="A24" t="s">
        <v>714</v>
      </c>
      <c r="C24" t="s">
        <v>143</v>
      </c>
      <c r="E24" t="s">
        <v>143</v>
      </c>
      <c r="G24" t="s">
        <v>143</v>
      </c>
      <c r="I24" t="s">
        <v>143</v>
      </c>
      <c r="L24" t="s">
        <v>143</v>
      </c>
      <c r="O24" t="s">
        <v>143</v>
      </c>
      <c r="R24" s="9">
        <v>146601</v>
      </c>
      <c r="U24" s="9">
        <v>146601</v>
      </c>
    </row>
    <row r="26" spans="1:21" ht="15">
      <c r="A26" t="s">
        <v>715</v>
      </c>
      <c r="C26" s="9">
        <v>318909090</v>
      </c>
      <c r="E26" s="9">
        <v>134303</v>
      </c>
      <c r="G26" s="9">
        <v>2620</v>
      </c>
      <c r="I26" t="s">
        <v>143</v>
      </c>
      <c r="L26" s="9">
        <v>290640</v>
      </c>
      <c r="O26" s="12">
        <v>-71451</v>
      </c>
      <c r="R26" s="9">
        <v>146601</v>
      </c>
      <c r="U26" s="9">
        <v>502713</v>
      </c>
    </row>
  </sheetData>
  <sheetProtection selectLockedCells="1" selectUnlockedCells="1"/>
  <mergeCells count="2">
    <mergeCell ref="I3:R3"/>
    <mergeCell ref="C5:U5"/>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3:E9"/>
  <sheetViews>
    <sheetView workbookViewId="0" topLeftCell="A1">
      <selection activeCell="A1" sqref="A1"/>
    </sheetView>
  </sheetViews>
  <sheetFormatPr defaultColWidth="8.00390625" defaultRowHeight="15"/>
  <cols>
    <col min="1" max="1" width="58.7109375" style="0" customWidth="1"/>
    <col min="2" max="2" width="8.7109375" style="0" customWidth="1"/>
    <col min="3" max="3" width="10.7109375" style="0" customWidth="1"/>
    <col min="4" max="4" width="8.7109375" style="0" customWidth="1"/>
    <col min="5" max="5" width="10.7109375" style="0" customWidth="1"/>
    <col min="6" max="16384" width="8.7109375" style="0" customWidth="1"/>
  </cols>
  <sheetData>
    <row r="3" spans="3:5" ht="15">
      <c r="C3" s="2" t="s">
        <v>37</v>
      </c>
      <c r="D3" s="2"/>
      <c r="E3" s="2"/>
    </row>
    <row r="4" spans="3:5" ht="15">
      <c r="C4" s="3" t="s">
        <v>6</v>
      </c>
      <c r="E4" s="3" t="s">
        <v>5</v>
      </c>
    </row>
    <row r="5" spans="3:5" ht="15">
      <c r="C5" s="2" t="s">
        <v>504</v>
      </c>
      <c r="D5" s="2"/>
      <c r="E5" s="2"/>
    </row>
    <row r="6" spans="1:5" ht="15">
      <c r="A6" t="s">
        <v>716</v>
      </c>
      <c r="C6" s="9">
        <v>2556</v>
      </c>
      <c r="E6" s="9">
        <v>2556</v>
      </c>
    </row>
    <row r="7" spans="1:5" ht="15">
      <c r="A7" t="s">
        <v>717</v>
      </c>
      <c r="C7" s="9">
        <v>64</v>
      </c>
      <c r="E7" s="9">
        <v>64</v>
      </c>
    </row>
    <row r="9" spans="1:5" ht="15">
      <c r="A9" t="s">
        <v>94</v>
      </c>
      <c r="C9" s="9">
        <v>2620</v>
      </c>
      <c r="E9" s="9">
        <v>2620</v>
      </c>
    </row>
  </sheetData>
  <sheetProtection selectLockedCells="1" selectUnlockedCells="1"/>
  <mergeCells count="2">
    <mergeCell ref="C3:E3"/>
    <mergeCell ref="C5:E5"/>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3:G13"/>
  <sheetViews>
    <sheetView workbookViewId="0" topLeftCell="A1">
      <selection activeCell="A1" sqref="A1"/>
    </sheetView>
  </sheetViews>
  <sheetFormatPr defaultColWidth="8.00390625" defaultRowHeight="15"/>
  <cols>
    <col min="1" max="1" width="29.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16384" width="8.7109375" style="0" customWidth="1"/>
  </cols>
  <sheetData>
    <row r="3" spans="3:7" ht="15">
      <c r="C3" s="2" t="s">
        <v>718</v>
      </c>
      <c r="D3" s="2"/>
      <c r="E3" s="2"/>
      <c r="F3" s="2"/>
      <c r="G3" s="2"/>
    </row>
    <row r="4" spans="3:7" ht="15">
      <c r="C4" s="3" t="s">
        <v>6</v>
      </c>
      <c r="E4" s="3" t="s">
        <v>5</v>
      </c>
      <c r="G4" s="3" t="s">
        <v>4</v>
      </c>
    </row>
    <row r="5" spans="3:7" ht="15">
      <c r="C5" s="2" t="s">
        <v>356</v>
      </c>
      <c r="D5" s="2"/>
      <c r="E5" s="2"/>
      <c r="F5" s="2"/>
      <c r="G5" s="2"/>
    </row>
    <row r="6" spans="1:7" ht="15">
      <c r="A6" t="s">
        <v>719</v>
      </c>
      <c r="C6" s="9">
        <v>23806</v>
      </c>
      <c r="E6" s="9">
        <v>40123</v>
      </c>
      <c r="G6" s="9">
        <v>38825</v>
      </c>
    </row>
    <row r="7" spans="1:7" ht="15">
      <c r="A7" t="s">
        <v>720</v>
      </c>
      <c r="C7" s="9">
        <v>39932</v>
      </c>
      <c r="E7" s="9">
        <v>19906</v>
      </c>
      <c r="G7" s="9">
        <v>27400</v>
      </c>
    </row>
    <row r="8" spans="1:7" ht="15">
      <c r="A8" t="s">
        <v>721</v>
      </c>
      <c r="C8" s="9">
        <v>18842</v>
      </c>
      <c r="E8" s="9">
        <v>13468</v>
      </c>
      <c r="G8" s="9">
        <v>10800</v>
      </c>
    </row>
    <row r="9" spans="1:7" ht="15">
      <c r="A9" t="s">
        <v>722</v>
      </c>
      <c r="C9" s="9">
        <v>15602</v>
      </c>
      <c r="E9" s="9">
        <v>12288</v>
      </c>
      <c r="G9" s="9">
        <v>10799</v>
      </c>
    </row>
    <row r="10" spans="1:7" ht="15">
      <c r="A10" t="s">
        <v>723</v>
      </c>
      <c r="C10" s="9">
        <v>10689</v>
      </c>
      <c r="E10" s="9">
        <v>8947</v>
      </c>
      <c r="G10" s="9">
        <v>10100</v>
      </c>
    </row>
    <row r="11" spans="1:7" ht="15">
      <c r="A11" t="s">
        <v>263</v>
      </c>
      <c r="C11" s="9">
        <v>26445</v>
      </c>
      <c r="E11" s="9">
        <v>29508</v>
      </c>
      <c r="G11" s="9">
        <v>20468</v>
      </c>
    </row>
    <row r="13" spans="1:7" ht="15">
      <c r="A13" t="s">
        <v>94</v>
      </c>
      <c r="C13" s="9">
        <v>135316</v>
      </c>
      <c r="E13" s="9">
        <v>124240</v>
      </c>
      <c r="G13" s="9">
        <v>118392</v>
      </c>
    </row>
  </sheetData>
  <sheetProtection selectLockedCells="1" selectUnlockedCells="1"/>
  <mergeCells count="2">
    <mergeCell ref="C3:G3"/>
    <mergeCell ref="C5:G5"/>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3:G11"/>
  <sheetViews>
    <sheetView workbookViewId="0" topLeftCell="A1">
      <selection activeCell="A1" sqref="A1"/>
    </sheetView>
  </sheetViews>
  <sheetFormatPr defaultColWidth="8.00390625" defaultRowHeight="15"/>
  <cols>
    <col min="1" max="1" width="38.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16384" width="8.7109375" style="0" customWidth="1"/>
  </cols>
  <sheetData>
    <row r="3" spans="3:7" ht="15">
      <c r="C3" s="2" t="s">
        <v>37</v>
      </c>
      <c r="D3" s="2"/>
      <c r="E3" s="2"/>
      <c r="F3" s="2"/>
      <c r="G3" s="2"/>
    </row>
    <row r="4" spans="3:7" ht="15">
      <c r="C4" s="3" t="s">
        <v>6</v>
      </c>
      <c r="E4" s="3" t="s">
        <v>5</v>
      </c>
      <c r="G4" s="3" t="s">
        <v>4</v>
      </c>
    </row>
    <row r="5" spans="3:7" ht="15">
      <c r="C5" s="2" t="s">
        <v>356</v>
      </c>
      <c r="D5" s="2"/>
      <c r="E5" s="2"/>
      <c r="F5" s="2"/>
      <c r="G5" s="2"/>
    </row>
    <row r="6" spans="1:7" ht="15">
      <c r="A6" t="s">
        <v>724</v>
      </c>
      <c r="C6" s="9">
        <v>110298</v>
      </c>
      <c r="E6" s="9">
        <v>85739</v>
      </c>
      <c r="G6" s="9">
        <v>66418</v>
      </c>
    </row>
    <row r="7" spans="1:7" ht="15">
      <c r="A7" t="s">
        <v>725</v>
      </c>
      <c r="C7" s="9">
        <v>41549</v>
      </c>
      <c r="E7" s="9">
        <v>29635</v>
      </c>
      <c r="G7" s="9">
        <v>26702</v>
      </c>
    </row>
    <row r="8" spans="1:7" ht="15">
      <c r="A8" t="s">
        <v>726</v>
      </c>
      <c r="C8" s="9">
        <v>73800</v>
      </c>
      <c r="E8" s="9">
        <v>63029</v>
      </c>
      <c r="G8" s="9">
        <v>53873</v>
      </c>
    </row>
    <row r="9" spans="1:7" ht="15">
      <c r="A9" t="s">
        <v>727</v>
      </c>
      <c r="C9" s="9">
        <v>145949</v>
      </c>
      <c r="E9" s="9">
        <v>114420</v>
      </c>
      <c r="G9" s="9">
        <v>93931</v>
      </c>
    </row>
    <row r="11" spans="1:7" ht="15">
      <c r="A11" t="s">
        <v>94</v>
      </c>
      <c r="C11" s="9">
        <v>371596</v>
      </c>
      <c r="E11" s="9">
        <v>292823</v>
      </c>
      <c r="G11" s="9">
        <v>240924</v>
      </c>
    </row>
  </sheetData>
  <sheetProtection selectLockedCells="1" selectUnlockedCells="1"/>
  <mergeCells count="2">
    <mergeCell ref="C3:G3"/>
    <mergeCell ref="C5:G5"/>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3:I23"/>
  <sheetViews>
    <sheetView workbookViewId="0" topLeftCell="A1">
      <selection activeCell="A1" sqref="A1"/>
    </sheetView>
  </sheetViews>
  <sheetFormatPr defaultColWidth="8.00390625" defaultRowHeight="15"/>
  <cols>
    <col min="1" max="1" width="50.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6384" width="8.7109375" style="0" customWidth="1"/>
  </cols>
  <sheetData>
    <row r="3" spans="3:9" ht="15">
      <c r="C3" s="2" t="s">
        <v>728</v>
      </c>
      <c r="D3" s="2"/>
      <c r="E3" s="2"/>
      <c r="F3" s="2"/>
      <c r="G3" s="2"/>
      <c r="H3" s="2"/>
      <c r="I3" s="2"/>
    </row>
    <row r="4" spans="3:9" ht="15">
      <c r="C4" s="3" t="s">
        <v>6</v>
      </c>
      <c r="F4" s="3" t="s">
        <v>5</v>
      </c>
      <c r="I4" s="3" t="s">
        <v>4</v>
      </c>
    </row>
    <row r="5" spans="3:9" ht="15">
      <c r="C5" s="2" t="s">
        <v>356</v>
      </c>
      <c r="D5" s="2"/>
      <c r="E5" s="2"/>
      <c r="F5" s="2"/>
      <c r="G5" s="2"/>
      <c r="H5" s="2"/>
      <c r="I5" s="2"/>
    </row>
    <row r="6" ht="15">
      <c r="A6" t="s">
        <v>729</v>
      </c>
    </row>
    <row r="7" spans="1:9" ht="15">
      <c r="A7" t="s">
        <v>730</v>
      </c>
      <c r="C7" s="9">
        <v>51480</v>
      </c>
      <c r="F7" s="9">
        <v>46529</v>
      </c>
      <c r="I7" s="9">
        <v>12302</v>
      </c>
    </row>
    <row r="8" spans="1:9" ht="15">
      <c r="A8" t="s">
        <v>731</v>
      </c>
      <c r="C8" s="9">
        <v>6004</v>
      </c>
      <c r="F8" s="9">
        <v>2353</v>
      </c>
      <c r="I8" s="9">
        <v>12055</v>
      </c>
    </row>
    <row r="9" spans="1:9" ht="15">
      <c r="A9" t="s">
        <v>732</v>
      </c>
      <c r="C9" s="9">
        <v>583</v>
      </c>
      <c r="F9" s="9">
        <v>327</v>
      </c>
      <c r="I9" s="9">
        <v>275</v>
      </c>
    </row>
    <row r="10" spans="1:9" ht="15">
      <c r="A10" t="s">
        <v>733</v>
      </c>
      <c r="C10" t="s">
        <v>143</v>
      </c>
      <c r="F10" t="s">
        <v>143</v>
      </c>
      <c r="I10" s="9">
        <v>485</v>
      </c>
    </row>
    <row r="11" spans="1:9" ht="15">
      <c r="A11" t="s">
        <v>14</v>
      </c>
      <c r="C11" s="9">
        <v>5296</v>
      </c>
      <c r="F11" s="9">
        <v>2443</v>
      </c>
      <c r="I11" s="9">
        <v>6582</v>
      </c>
    </row>
    <row r="13" spans="1:9" ht="15">
      <c r="A13" t="s">
        <v>94</v>
      </c>
      <c r="C13" s="9">
        <v>63363</v>
      </c>
      <c r="F13" s="9">
        <v>51652</v>
      </c>
      <c r="I13" s="9">
        <v>31699</v>
      </c>
    </row>
    <row r="15" ht="15">
      <c r="A15" t="s">
        <v>734</v>
      </c>
    </row>
    <row r="16" spans="1:9" ht="15">
      <c r="A16" t="s">
        <v>445</v>
      </c>
      <c r="C16" s="12">
        <v>-3216</v>
      </c>
      <c r="F16" s="12">
        <v>-3134</v>
      </c>
      <c r="I16" s="12">
        <v>-3272</v>
      </c>
    </row>
    <row r="17" spans="1:9" ht="15">
      <c r="A17" t="s">
        <v>735</v>
      </c>
      <c r="C17" t="s">
        <v>143</v>
      </c>
      <c r="F17" s="12">
        <v>-576</v>
      </c>
      <c r="I17" s="12">
        <v>-951</v>
      </c>
    </row>
    <row r="18" spans="1:9" ht="15">
      <c r="A18" t="s">
        <v>736</v>
      </c>
      <c r="C18" t="s">
        <v>143</v>
      </c>
      <c r="F18" t="s">
        <v>143</v>
      </c>
      <c r="I18" s="12">
        <v>-1121</v>
      </c>
    </row>
    <row r="19" spans="1:9" ht="15">
      <c r="A19" t="s">
        <v>14</v>
      </c>
      <c r="C19" s="12">
        <v>-1913</v>
      </c>
      <c r="F19" s="12">
        <v>-2780</v>
      </c>
      <c r="I19" s="12">
        <v>-2232</v>
      </c>
    </row>
    <row r="21" spans="1:9" ht="15">
      <c r="A21" t="s">
        <v>94</v>
      </c>
      <c r="C21" s="12">
        <v>-5129</v>
      </c>
      <c r="F21" s="12">
        <v>-6490</v>
      </c>
      <c r="I21" s="12">
        <v>-7576</v>
      </c>
    </row>
    <row r="23" spans="1:9" ht="15">
      <c r="A23" t="s">
        <v>737</v>
      </c>
      <c r="C23" s="9">
        <v>58234</v>
      </c>
      <c r="F23" s="9">
        <v>45162</v>
      </c>
      <c r="I23" s="9">
        <v>24123</v>
      </c>
    </row>
  </sheetData>
  <sheetProtection selectLockedCells="1" selectUnlockedCells="1"/>
  <mergeCells count="2">
    <mergeCell ref="C3:I3"/>
    <mergeCell ref="C5:I5"/>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30.7109375" style="0" customWidth="1"/>
    <col min="2" max="2" width="4.7109375" style="0" customWidth="1"/>
    <col min="3" max="3" width="19.7109375" style="0" customWidth="1"/>
    <col min="4" max="5" width="10.7109375" style="0" customWidth="1"/>
    <col min="6" max="6" width="4.7109375" style="0" customWidth="1"/>
    <col min="7" max="7" width="10.7109375" style="0" customWidth="1"/>
    <col min="8" max="8" width="4.7109375" style="0" customWidth="1"/>
    <col min="9" max="9" width="10.7109375" style="0" customWidth="1"/>
    <col min="10" max="16384" width="8.7109375" style="0" customWidth="1"/>
  </cols>
  <sheetData>
    <row r="2" spans="1:6" ht="15" customHeight="1">
      <c r="A2" s="1" t="s">
        <v>738</v>
      </c>
      <c r="B2" s="1"/>
      <c r="C2" s="1"/>
      <c r="D2" s="1"/>
      <c r="E2" s="1"/>
      <c r="F2" s="1"/>
    </row>
    <row r="5" spans="1:9" ht="39.75" customHeight="1">
      <c r="A5" s="3" t="s">
        <v>739</v>
      </c>
      <c r="C5" s="2" t="s">
        <v>740</v>
      </c>
      <c r="D5" s="2"/>
      <c r="E5" s="2"/>
      <c r="G5" s="1" t="s">
        <v>741</v>
      </c>
      <c r="H5" s="1"/>
      <c r="I5" s="1"/>
    </row>
    <row r="6" spans="2:8" ht="15">
      <c r="B6" s="3" t="s">
        <v>742</v>
      </c>
      <c r="D6" s="3" t="s">
        <v>743</v>
      </c>
      <c r="F6" s="3" t="s">
        <v>6</v>
      </c>
      <c r="H6" s="3" t="s">
        <v>5</v>
      </c>
    </row>
    <row r="7" spans="1:9" ht="15">
      <c r="A7" t="s">
        <v>744</v>
      </c>
      <c r="C7" t="s">
        <v>745</v>
      </c>
      <c r="E7" s="9">
        <v>599793</v>
      </c>
      <c r="G7" s="9">
        <v>566830</v>
      </c>
      <c r="I7" s="9">
        <v>341045</v>
      </c>
    </row>
    <row r="8" spans="1:9" ht="15">
      <c r="A8" t="s">
        <v>746</v>
      </c>
      <c r="C8" t="s">
        <v>747</v>
      </c>
      <c r="E8" s="9">
        <v>9269</v>
      </c>
      <c r="G8" s="9">
        <v>8248</v>
      </c>
      <c r="I8" s="9">
        <v>8786</v>
      </c>
    </row>
    <row r="9" spans="1:9" ht="15">
      <c r="A9" t="s">
        <v>748</v>
      </c>
      <c r="C9" t="s">
        <v>749</v>
      </c>
      <c r="E9" s="9">
        <v>6559</v>
      </c>
      <c r="G9" t="s">
        <v>143</v>
      </c>
      <c r="I9" s="9">
        <v>1500</v>
      </c>
    </row>
    <row r="10" spans="1:9" ht="15">
      <c r="A10" t="s">
        <v>748</v>
      </c>
      <c r="C10" t="s">
        <v>530</v>
      </c>
      <c r="E10" s="9">
        <v>331</v>
      </c>
      <c r="G10" t="s">
        <v>143</v>
      </c>
      <c r="I10" t="s">
        <v>143</v>
      </c>
    </row>
  </sheetData>
  <sheetProtection selectLockedCells="1" selectUnlockedCells="1"/>
  <mergeCells count="3">
    <mergeCell ref="A2:F2"/>
    <mergeCell ref="C5:E5"/>
    <mergeCell ref="G5:I5"/>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8.00390625" defaultRowHeight="15"/>
  <cols>
    <col min="1" max="1" width="27.7109375" style="0" customWidth="1"/>
    <col min="2" max="2" width="8.7109375" style="0" customWidth="1"/>
    <col min="3" max="3" width="10.7109375" style="0" customWidth="1"/>
    <col min="4" max="4" width="8.7109375" style="0" customWidth="1"/>
    <col min="5" max="5" width="10.7109375" style="0" customWidth="1"/>
    <col min="6" max="16384" width="8.7109375" style="0" customWidth="1"/>
  </cols>
  <sheetData>
    <row r="2" spans="1:6" ht="15" customHeight="1">
      <c r="A2" s="1" t="s">
        <v>750</v>
      </c>
      <c r="B2" s="1"/>
      <c r="C2" s="1"/>
      <c r="D2" s="1"/>
      <c r="E2" s="1"/>
      <c r="F2" s="1"/>
    </row>
    <row r="5" spans="3:5" ht="15">
      <c r="C5" s="2" t="s">
        <v>37</v>
      </c>
      <c r="D5" s="2"/>
      <c r="E5" s="2"/>
    </row>
    <row r="6" spans="3:5" ht="15">
      <c r="C6" s="3" t="s">
        <v>6</v>
      </c>
      <c r="E6" s="3" t="s">
        <v>5</v>
      </c>
    </row>
    <row r="7" spans="3:5" ht="15">
      <c r="C7" s="2" t="s">
        <v>356</v>
      </c>
      <c r="D7" s="2"/>
      <c r="E7" s="2"/>
    </row>
    <row r="8" ht="15">
      <c r="A8" t="s">
        <v>751</v>
      </c>
    </row>
    <row r="9" spans="1:5" ht="15">
      <c r="A9" t="s">
        <v>752</v>
      </c>
      <c r="C9" s="9">
        <v>79881</v>
      </c>
      <c r="E9" s="9">
        <v>110625</v>
      </c>
    </row>
    <row r="10" spans="1:5" ht="15">
      <c r="A10" t="s">
        <v>753</v>
      </c>
      <c r="C10" s="9">
        <v>66359</v>
      </c>
      <c r="E10" s="9">
        <v>44383</v>
      </c>
    </row>
    <row r="12" spans="1:5" ht="15">
      <c r="A12" t="s">
        <v>94</v>
      </c>
      <c r="C12" s="9">
        <v>146240</v>
      </c>
      <c r="E12" s="9">
        <v>155008</v>
      </c>
    </row>
    <row r="14" ht="15">
      <c r="A14" t="s">
        <v>754</v>
      </c>
    </row>
    <row r="15" spans="1:5" ht="15">
      <c r="A15" t="s">
        <v>752</v>
      </c>
      <c r="C15" s="9">
        <v>61092</v>
      </c>
      <c r="E15" s="9">
        <v>51126</v>
      </c>
    </row>
    <row r="16" spans="1:5" ht="15">
      <c r="A16" t="s">
        <v>753</v>
      </c>
      <c r="C16" s="9">
        <v>37469</v>
      </c>
      <c r="E16" s="9">
        <v>23451</v>
      </c>
    </row>
    <row r="18" spans="1:5" ht="15">
      <c r="A18" t="s">
        <v>94</v>
      </c>
      <c r="C18" s="9">
        <v>98561</v>
      </c>
      <c r="E18" s="9">
        <v>74577</v>
      </c>
    </row>
  </sheetData>
  <sheetProtection selectLockedCells="1" selectUnlockedCells="1"/>
  <mergeCells count="3">
    <mergeCell ref="A2:F2"/>
    <mergeCell ref="C5:E5"/>
    <mergeCell ref="C7:E7"/>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G14"/>
  <sheetViews>
    <sheetView workbookViewId="0" topLeftCell="A1">
      <selection activeCell="A1" sqref="A1"/>
    </sheetView>
  </sheetViews>
  <sheetFormatPr defaultColWidth="8.00390625" defaultRowHeight="15"/>
  <cols>
    <col min="1" max="1" width="31.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16384" width="8.7109375" style="0" customWidth="1"/>
  </cols>
  <sheetData>
    <row r="2" spans="1:6" ht="15" customHeight="1">
      <c r="A2" s="1" t="s">
        <v>755</v>
      </c>
      <c r="B2" s="1"/>
      <c r="C2" s="1"/>
      <c r="D2" s="1"/>
      <c r="E2" s="1"/>
      <c r="F2" s="1"/>
    </row>
    <row r="5" spans="3:7" ht="15">
      <c r="C5" s="2" t="s">
        <v>1</v>
      </c>
      <c r="D5" s="2"/>
      <c r="E5" s="2"/>
      <c r="F5" s="2"/>
      <c r="G5" s="2"/>
    </row>
    <row r="6" spans="3:7" ht="15">
      <c r="C6" s="3" t="s">
        <v>6</v>
      </c>
      <c r="E6" s="3" t="s">
        <v>5</v>
      </c>
      <c r="G6" s="3" t="s">
        <v>4</v>
      </c>
    </row>
    <row r="7" spans="3:7" ht="15">
      <c r="C7" s="2" t="s">
        <v>356</v>
      </c>
      <c r="D7" s="2"/>
      <c r="E7" s="2"/>
      <c r="F7" s="2"/>
      <c r="G7" s="2"/>
    </row>
    <row r="8" spans="1:7" ht="15">
      <c r="A8" t="s">
        <v>756</v>
      </c>
      <c r="C8" s="9">
        <v>428644</v>
      </c>
      <c r="E8" s="9">
        <v>332890</v>
      </c>
      <c r="G8" s="9">
        <v>294076</v>
      </c>
    </row>
    <row r="9" spans="1:7" ht="15">
      <c r="A9" t="s">
        <v>757</v>
      </c>
      <c r="C9" s="9">
        <v>1194996</v>
      </c>
      <c r="E9" s="9">
        <v>1099936</v>
      </c>
      <c r="G9" s="9">
        <v>831832</v>
      </c>
    </row>
    <row r="10" spans="1:7" ht="15">
      <c r="A10" t="s">
        <v>758</v>
      </c>
      <c r="C10" s="9">
        <v>619860</v>
      </c>
      <c r="E10" s="9">
        <v>458594</v>
      </c>
      <c r="G10" s="9">
        <v>342223</v>
      </c>
    </row>
    <row r="11" spans="1:7" ht="15">
      <c r="A11" t="s">
        <v>759</v>
      </c>
      <c r="C11" s="9">
        <v>158544</v>
      </c>
      <c r="E11" s="9">
        <v>146143</v>
      </c>
      <c r="G11" s="9">
        <v>134177</v>
      </c>
    </row>
    <row r="12" spans="1:7" ht="15">
      <c r="A12" t="s">
        <v>760</v>
      </c>
      <c r="C12" s="9">
        <v>104309</v>
      </c>
      <c r="E12" s="9">
        <v>55382</v>
      </c>
      <c r="G12" s="9">
        <v>36492</v>
      </c>
    </row>
    <row r="14" spans="1:7" ht="15">
      <c r="A14" t="s">
        <v>94</v>
      </c>
      <c r="C14" s="9">
        <v>2506353</v>
      </c>
      <c r="E14" s="9">
        <v>2092945</v>
      </c>
      <c r="G14" s="9">
        <v>1638800</v>
      </c>
    </row>
  </sheetData>
  <sheetProtection selectLockedCells="1" selectUnlockedCells="1"/>
  <mergeCells count="3">
    <mergeCell ref="A2:F2"/>
    <mergeCell ref="C5:G5"/>
    <mergeCell ref="C7:G7"/>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O27"/>
  <sheetViews>
    <sheetView workbookViewId="0" topLeftCell="A1">
      <selection activeCell="A1" sqref="A1"/>
    </sheetView>
  </sheetViews>
  <sheetFormatPr defaultColWidth="8.00390625" defaultRowHeight="15"/>
  <cols>
    <col min="1" max="1" width="55.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1" width="8.7109375" style="0" customWidth="1"/>
    <col min="12" max="12" width="10.7109375" style="0" customWidth="1"/>
    <col min="13" max="14" width="8.7109375" style="0" customWidth="1"/>
    <col min="15" max="15" width="10.7109375" style="0" customWidth="1"/>
    <col min="16" max="16384" width="8.7109375" style="0" customWidth="1"/>
  </cols>
  <sheetData>
    <row r="2" spans="1:6" ht="15" customHeight="1">
      <c r="A2" s="1" t="s">
        <v>91</v>
      </c>
      <c r="B2" s="1"/>
      <c r="C2" s="1"/>
      <c r="D2" s="1"/>
      <c r="E2" s="1"/>
      <c r="F2" s="1"/>
    </row>
    <row r="5" spans="3:15" ht="15">
      <c r="C5" s="2" t="s">
        <v>1</v>
      </c>
      <c r="D5" s="2"/>
      <c r="E5" s="2"/>
      <c r="F5" s="2"/>
      <c r="G5" s="2"/>
      <c r="H5" s="2"/>
      <c r="I5" s="2"/>
      <c r="J5" s="2"/>
      <c r="K5" s="2"/>
      <c r="L5" s="2"/>
      <c r="M5" s="2"/>
      <c r="N5" s="2"/>
      <c r="O5" s="2"/>
    </row>
    <row r="6" spans="3:15" ht="15">
      <c r="C6" s="3" t="s">
        <v>2</v>
      </c>
      <c r="F6" s="3" t="s">
        <v>3</v>
      </c>
      <c r="I6" s="3" t="s">
        <v>4</v>
      </c>
      <c r="L6" s="3" t="s">
        <v>5</v>
      </c>
      <c r="O6" s="3" t="s">
        <v>6</v>
      </c>
    </row>
    <row r="7" ht="15">
      <c r="A7" s="3" t="s">
        <v>87</v>
      </c>
    </row>
    <row r="8" ht="15">
      <c r="A8" t="s">
        <v>30</v>
      </c>
    </row>
    <row r="9" spans="1:15" ht="15">
      <c r="A9" t="s">
        <v>92</v>
      </c>
      <c r="C9" s="6">
        <v>12904.6</v>
      </c>
      <c r="F9" s="6">
        <v>13011.5</v>
      </c>
      <c r="I9" s="6">
        <v>14505.3</v>
      </c>
      <c r="L9" s="6">
        <v>17389</v>
      </c>
      <c r="O9" s="6">
        <v>20025.9</v>
      </c>
    </row>
    <row r="10" spans="1:15" ht="15">
      <c r="A10" t="s">
        <v>93</v>
      </c>
      <c r="C10" s="6">
        <v>3997.1</v>
      </c>
      <c r="F10" s="6">
        <v>4055.2</v>
      </c>
      <c r="I10" s="6">
        <v>3818.6</v>
      </c>
      <c r="L10" s="6">
        <v>3758.4</v>
      </c>
      <c r="O10" s="6">
        <v>3661.4</v>
      </c>
    </row>
    <row r="11" spans="1:15" ht="15">
      <c r="A11" t="s">
        <v>94</v>
      </c>
      <c r="C11" s="6">
        <v>16901.7</v>
      </c>
      <c r="F11" s="6">
        <v>17066.8</v>
      </c>
      <c r="I11" s="6">
        <v>18323.9</v>
      </c>
      <c r="L11" s="6">
        <v>21147.4</v>
      </c>
      <c r="O11" s="6">
        <v>23687.3</v>
      </c>
    </row>
    <row r="12" ht="15">
      <c r="A12" t="s">
        <v>31</v>
      </c>
    </row>
    <row r="13" spans="1:15" ht="15">
      <c r="A13" t="s">
        <v>92</v>
      </c>
      <c r="C13" s="6">
        <v>8584.9</v>
      </c>
      <c r="F13" s="6">
        <v>8457.8</v>
      </c>
      <c r="I13" s="6">
        <v>10271.5</v>
      </c>
      <c r="L13" s="6">
        <v>12620.5</v>
      </c>
      <c r="O13" s="6">
        <v>15032.9</v>
      </c>
    </row>
    <row r="14" spans="1:15" ht="15">
      <c r="A14" t="s">
        <v>93</v>
      </c>
      <c r="C14" s="6">
        <v>2694.9</v>
      </c>
      <c r="F14" s="6">
        <v>2681.8</v>
      </c>
      <c r="I14" s="6">
        <v>2399.5</v>
      </c>
      <c r="L14" s="6">
        <v>2504.9</v>
      </c>
      <c r="O14" s="6">
        <v>2457.9</v>
      </c>
    </row>
    <row r="15" spans="1:15" ht="15">
      <c r="A15" t="s">
        <v>94</v>
      </c>
      <c r="C15" s="6">
        <v>11279.8</v>
      </c>
      <c r="F15" s="6">
        <v>11139.5</v>
      </c>
      <c r="I15" s="6">
        <v>12671</v>
      </c>
      <c r="L15" s="6">
        <v>15125.3</v>
      </c>
      <c r="O15" s="6">
        <v>17490.8</v>
      </c>
    </row>
    <row r="16" ht="15">
      <c r="A16" t="s">
        <v>95</v>
      </c>
    </row>
    <row r="17" spans="1:15" ht="15">
      <c r="A17" t="s">
        <v>92</v>
      </c>
      <c r="C17" s="6">
        <v>2414.7</v>
      </c>
      <c r="F17" s="6">
        <v>2582.3</v>
      </c>
      <c r="I17" s="6">
        <v>3143.5</v>
      </c>
      <c r="L17" s="6">
        <v>4114.6</v>
      </c>
      <c r="O17" s="6">
        <v>5495.8</v>
      </c>
    </row>
    <row r="18" spans="1:15" ht="15">
      <c r="A18" t="s">
        <v>93</v>
      </c>
      <c r="C18" s="6">
        <v>2821.5</v>
      </c>
      <c r="F18" s="6">
        <v>2734.2</v>
      </c>
      <c r="I18" s="6">
        <v>2365.6</v>
      </c>
      <c r="L18" s="6">
        <v>2464.4</v>
      </c>
      <c r="O18" s="6">
        <v>2471.1</v>
      </c>
    </row>
    <row r="19" spans="1:15" ht="15">
      <c r="A19" t="s">
        <v>94</v>
      </c>
      <c r="C19" s="6">
        <v>5236.1</v>
      </c>
      <c r="F19" s="6">
        <v>5316.5</v>
      </c>
      <c r="I19" s="6">
        <v>5509.1</v>
      </c>
      <c r="L19" s="6">
        <v>6578.9</v>
      </c>
      <c r="O19" s="6">
        <v>7966.9</v>
      </c>
    </row>
    <row r="20" ht="15">
      <c r="A20" t="s">
        <v>96</v>
      </c>
    </row>
    <row r="21" spans="1:15" ht="15">
      <c r="A21" t="s">
        <v>92</v>
      </c>
      <c r="C21" t="s">
        <v>97</v>
      </c>
      <c r="F21" t="s">
        <v>98</v>
      </c>
      <c r="I21" t="s">
        <v>98</v>
      </c>
      <c r="L21" t="s">
        <v>99</v>
      </c>
      <c r="O21" t="s">
        <v>100</v>
      </c>
    </row>
    <row r="22" spans="1:15" ht="15">
      <c r="A22" t="s">
        <v>93</v>
      </c>
      <c r="C22" s="6">
        <v>7.9</v>
      </c>
      <c r="F22" s="6">
        <v>8.35</v>
      </c>
      <c r="I22" s="6">
        <v>8.9</v>
      </c>
      <c r="L22" s="6">
        <v>9.95</v>
      </c>
      <c r="O22" s="6">
        <v>11.89</v>
      </c>
    </row>
    <row r="23" spans="1:15" ht="15">
      <c r="A23" t="s">
        <v>101</v>
      </c>
      <c r="C23" t="s">
        <v>102</v>
      </c>
      <c r="F23" t="s">
        <v>103</v>
      </c>
      <c r="I23" t="s">
        <v>104</v>
      </c>
      <c r="L23" t="s">
        <v>105</v>
      </c>
      <c r="O23" t="s">
        <v>106</v>
      </c>
    </row>
    <row r="24" ht="15">
      <c r="A24" t="s">
        <v>107</v>
      </c>
    </row>
    <row r="25" spans="1:15" ht="15">
      <c r="A25" t="s">
        <v>92</v>
      </c>
      <c r="C25" t="s">
        <v>108</v>
      </c>
      <c r="F25" t="s">
        <v>109</v>
      </c>
      <c r="I25" t="s">
        <v>110</v>
      </c>
      <c r="L25" t="s">
        <v>111</v>
      </c>
      <c r="O25" t="s">
        <v>112</v>
      </c>
    </row>
    <row r="26" spans="1:15" ht="15">
      <c r="A26" t="s">
        <v>93</v>
      </c>
      <c r="C26" s="6">
        <v>67.4</v>
      </c>
      <c r="F26" s="6">
        <v>66.1</v>
      </c>
      <c r="I26" s="6">
        <v>62.8</v>
      </c>
      <c r="L26" s="6">
        <v>66.6</v>
      </c>
      <c r="O26" t="s">
        <v>113</v>
      </c>
    </row>
    <row r="27" spans="1:15" ht="15">
      <c r="A27" t="s">
        <v>114</v>
      </c>
      <c r="C27" t="s">
        <v>115</v>
      </c>
      <c r="F27" t="s">
        <v>116</v>
      </c>
      <c r="I27" t="s">
        <v>117</v>
      </c>
      <c r="L27" t="s">
        <v>118</v>
      </c>
      <c r="O27" t="s">
        <v>119</v>
      </c>
    </row>
  </sheetData>
  <sheetProtection selectLockedCells="1" selectUnlockedCells="1"/>
  <mergeCells count="2">
    <mergeCell ref="A2:F2"/>
    <mergeCell ref="C5:O5"/>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3:I7"/>
  <sheetViews>
    <sheetView workbookViewId="0" topLeftCell="A1">
      <selection activeCell="A1" sqref="A1"/>
    </sheetView>
  </sheetViews>
  <sheetFormatPr defaultColWidth="8.00390625" defaultRowHeight="15"/>
  <cols>
    <col min="1" max="1" width="31.7109375" style="0" customWidth="1"/>
    <col min="2" max="2" width="14.7109375" style="0" customWidth="1"/>
    <col min="3" max="3" width="10.7109375" style="0" customWidth="1"/>
    <col min="4" max="4" width="15.7109375" style="0" customWidth="1"/>
    <col min="5" max="5" width="10.7109375" style="0" customWidth="1"/>
    <col min="6" max="6" width="14.7109375" style="0" customWidth="1"/>
    <col min="7" max="7" width="10.7109375" style="0" customWidth="1"/>
    <col min="8" max="8" width="15.7109375" style="0" customWidth="1"/>
    <col min="9" max="9" width="10.7109375" style="0" customWidth="1"/>
    <col min="10" max="16384" width="8.7109375" style="0" customWidth="1"/>
  </cols>
  <sheetData>
    <row r="3" spans="1:9" ht="15" customHeight="1">
      <c r="A3" s="3" t="s">
        <v>761</v>
      </c>
      <c r="C3" s="1" t="s">
        <v>762</v>
      </c>
      <c r="D3" s="1"/>
      <c r="E3" s="1"/>
      <c r="G3" s="1" t="s">
        <v>763</v>
      </c>
      <c r="H3" s="1"/>
      <c r="I3" s="1"/>
    </row>
    <row r="4" spans="2:8" ht="15">
      <c r="B4" s="3" t="s">
        <v>764</v>
      </c>
      <c r="D4" s="3" t="s">
        <v>765</v>
      </c>
      <c r="F4" s="3" t="s">
        <v>764</v>
      </c>
      <c r="H4" s="3" t="s">
        <v>765</v>
      </c>
    </row>
    <row r="5" spans="1:9" ht="15">
      <c r="A5" t="s">
        <v>4</v>
      </c>
      <c r="C5" s="9">
        <v>72631</v>
      </c>
      <c r="E5" s="9">
        <v>72111</v>
      </c>
      <c r="G5" s="9">
        <v>97862</v>
      </c>
      <c r="I5" s="9">
        <v>96682</v>
      </c>
    </row>
    <row r="6" spans="1:9" ht="15">
      <c r="A6" t="s">
        <v>5</v>
      </c>
      <c r="C6" s="9">
        <v>77443</v>
      </c>
      <c r="E6" s="9">
        <v>76840</v>
      </c>
      <c r="G6" s="9">
        <v>120818</v>
      </c>
      <c r="I6" s="9">
        <v>116621</v>
      </c>
    </row>
    <row r="7" spans="1:9" ht="15">
      <c r="A7" t="s">
        <v>6</v>
      </c>
      <c r="C7" s="9">
        <v>80456</v>
      </c>
      <c r="E7" s="9">
        <v>78431</v>
      </c>
      <c r="G7" s="9">
        <v>132198</v>
      </c>
      <c r="I7" s="9">
        <v>135423</v>
      </c>
    </row>
  </sheetData>
  <sheetProtection selectLockedCells="1" selectUnlockedCells="1"/>
  <mergeCells count="2">
    <mergeCell ref="C3:E3"/>
    <mergeCell ref="G3:I3"/>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3:I14"/>
  <sheetViews>
    <sheetView workbookViewId="0" topLeftCell="A1">
      <selection activeCell="A1" sqref="A1"/>
    </sheetView>
  </sheetViews>
  <sheetFormatPr defaultColWidth="8.00390625" defaultRowHeight="15"/>
  <cols>
    <col min="1" max="1" width="70.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6384" width="8.7109375" style="0" customWidth="1"/>
  </cols>
  <sheetData>
    <row r="3" spans="3:9" ht="15">
      <c r="C3" s="2" t="s">
        <v>766</v>
      </c>
      <c r="D3" s="2"/>
      <c r="E3" s="2"/>
      <c r="F3" s="2"/>
      <c r="G3" s="2"/>
      <c r="H3" s="2"/>
      <c r="I3" s="2"/>
    </row>
    <row r="4" spans="3:9" ht="15">
      <c r="C4" s="3" t="s">
        <v>6</v>
      </c>
      <c r="F4" s="3" t="s">
        <v>5</v>
      </c>
      <c r="I4" s="3" t="s">
        <v>4</v>
      </c>
    </row>
    <row r="5" spans="3:9" ht="15">
      <c r="C5" s="2" t="s">
        <v>356</v>
      </c>
      <c r="D5" s="2"/>
      <c r="E5" s="2"/>
      <c r="F5" s="2"/>
      <c r="G5" s="2"/>
      <c r="H5" s="2"/>
      <c r="I5" s="2"/>
    </row>
    <row r="6" spans="1:9" ht="15">
      <c r="A6" t="s">
        <v>767</v>
      </c>
      <c r="C6" s="9">
        <v>177888</v>
      </c>
      <c r="F6" s="12">
        <v>-134768</v>
      </c>
      <c r="I6" s="12">
        <v>-117050</v>
      </c>
    </row>
    <row r="7" spans="1:9" ht="15">
      <c r="A7" t="s">
        <v>427</v>
      </c>
      <c r="C7" s="12">
        <v>-38180</v>
      </c>
      <c r="F7" s="12">
        <v>-11504</v>
      </c>
      <c r="I7" s="12">
        <v>-3899</v>
      </c>
    </row>
    <row r="9" spans="1:9" ht="15">
      <c r="A9" t="s">
        <v>768</v>
      </c>
      <c r="C9" s="9">
        <v>139708</v>
      </c>
      <c r="F9" s="12">
        <v>-146272</v>
      </c>
      <c r="I9" s="12">
        <v>-120949</v>
      </c>
    </row>
    <row r="11" spans="1:9" ht="15">
      <c r="A11" t="s">
        <v>769</v>
      </c>
      <c r="C11" s="12">
        <v>-560422</v>
      </c>
      <c r="F11" s="12">
        <v>-152869</v>
      </c>
      <c r="I11" s="12">
        <v>-120353</v>
      </c>
    </row>
    <row r="12" spans="1:9" ht="15">
      <c r="A12" t="s">
        <v>430</v>
      </c>
      <c r="C12" s="9">
        <v>38180</v>
      </c>
      <c r="F12" s="9">
        <v>11504</v>
      </c>
      <c r="I12" s="9">
        <v>3899</v>
      </c>
    </row>
    <row r="14" spans="1:9" ht="15">
      <c r="A14" t="s">
        <v>770</v>
      </c>
      <c r="C14" s="12">
        <v>-522242</v>
      </c>
      <c r="F14" s="12">
        <v>-141365</v>
      </c>
      <c r="I14" s="12">
        <v>-116454</v>
      </c>
    </row>
  </sheetData>
  <sheetProtection selectLockedCells="1" selectUnlockedCells="1"/>
  <mergeCells count="2">
    <mergeCell ref="C3:I3"/>
    <mergeCell ref="C5:I5"/>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3:G10"/>
  <sheetViews>
    <sheetView workbookViewId="0" topLeftCell="A1">
      <selection activeCell="A1" sqref="A1"/>
    </sheetView>
  </sheetViews>
  <sheetFormatPr defaultColWidth="8.00390625" defaultRowHeight="15"/>
  <cols>
    <col min="1" max="1" width="61.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16384" width="8.7109375" style="0" customWidth="1"/>
  </cols>
  <sheetData>
    <row r="3" spans="3:7" ht="15">
      <c r="C3" s="2" t="s">
        <v>37</v>
      </c>
      <c r="D3" s="2"/>
      <c r="E3" s="2"/>
      <c r="F3" s="2"/>
      <c r="G3" s="2"/>
    </row>
    <row r="4" spans="3:7" ht="15">
      <c r="C4" s="3" t="s">
        <v>6</v>
      </c>
      <c r="E4" s="3" t="s">
        <v>5</v>
      </c>
      <c r="G4" s="3" t="s">
        <v>4</v>
      </c>
    </row>
    <row r="5" spans="3:7" ht="15">
      <c r="C5" s="2" t="s">
        <v>356</v>
      </c>
      <c r="D5" s="2"/>
      <c r="E5" s="2"/>
      <c r="F5" s="2"/>
      <c r="G5" s="2"/>
    </row>
    <row r="6" spans="1:7" ht="15">
      <c r="A6" t="s">
        <v>359</v>
      </c>
      <c r="C6" s="9">
        <v>11733</v>
      </c>
      <c r="E6" s="9">
        <v>11620</v>
      </c>
      <c r="G6" s="9">
        <v>4988</v>
      </c>
    </row>
    <row r="7" spans="1:7" ht="15">
      <c r="A7" t="s">
        <v>360</v>
      </c>
      <c r="C7" s="9">
        <v>34519</v>
      </c>
      <c r="E7" s="9">
        <v>179715</v>
      </c>
      <c r="G7" s="9">
        <v>128950</v>
      </c>
    </row>
    <row r="8" spans="1:7" ht="15">
      <c r="A8" t="s">
        <v>771</v>
      </c>
      <c r="C8" s="9">
        <v>65019</v>
      </c>
      <c r="E8" s="9">
        <v>25533</v>
      </c>
      <c r="G8" s="9">
        <v>23814</v>
      </c>
    </row>
    <row r="10" spans="1:7" ht="15">
      <c r="A10" t="s">
        <v>94</v>
      </c>
      <c r="C10" s="9">
        <v>111271</v>
      </c>
      <c r="E10" s="9">
        <v>216868</v>
      </c>
      <c r="G10" s="9">
        <v>157752</v>
      </c>
    </row>
  </sheetData>
  <sheetProtection selectLockedCells="1" selectUnlockedCells="1"/>
  <mergeCells count="2">
    <mergeCell ref="C3:G3"/>
    <mergeCell ref="C5:G5"/>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3:G14"/>
  <sheetViews>
    <sheetView workbookViewId="0" topLeftCell="A1">
      <selection activeCell="A1" sqref="A1"/>
    </sheetView>
  </sheetViews>
  <sheetFormatPr defaultColWidth="8.00390625" defaultRowHeight="15"/>
  <cols>
    <col min="1" max="1" width="43.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16384" width="8.7109375" style="0" customWidth="1"/>
  </cols>
  <sheetData>
    <row r="3" spans="3:7" ht="15">
      <c r="C3" s="2" t="s">
        <v>1</v>
      </c>
      <c r="D3" s="2"/>
      <c r="E3" s="2"/>
      <c r="F3" s="2"/>
      <c r="G3" s="2"/>
    </row>
    <row r="4" spans="3:7" ht="15">
      <c r="C4" s="3" t="s">
        <v>6</v>
      </c>
      <c r="E4" s="3" t="s">
        <v>5</v>
      </c>
      <c r="G4" s="3" t="s">
        <v>4</v>
      </c>
    </row>
    <row r="5" spans="3:7" ht="15">
      <c r="C5" s="2" t="s">
        <v>356</v>
      </c>
      <c r="D5" s="2"/>
      <c r="E5" s="2"/>
      <c r="F5" s="2"/>
      <c r="G5" s="2"/>
    </row>
    <row r="6" ht="15">
      <c r="A6" t="s">
        <v>729</v>
      </c>
    </row>
    <row r="7" spans="1:7" ht="15">
      <c r="A7" t="s">
        <v>730</v>
      </c>
      <c r="C7" s="9">
        <v>51480</v>
      </c>
      <c r="E7" s="9">
        <v>46529</v>
      </c>
      <c r="G7" s="9">
        <v>12302</v>
      </c>
    </row>
    <row r="9" spans="1:7" ht="15">
      <c r="A9" t="s">
        <v>94</v>
      </c>
      <c r="C9" s="9">
        <v>51480</v>
      </c>
      <c r="E9" s="9">
        <v>46529</v>
      </c>
      <c r="G9" s="9">
        <v>12302</v>
      </c>
    </row>
    <row r="11" ht="15">
      <c r="A11" t="s">
        <v>734</v>
      </c>
    </row>
    <row r="12" spans="1:7" ht="15">
      <c r="A12" t="s">
        <v>736</v>
      </c>
      <c r="C12" t="s">
        <v>143</v>
      </c>
      <c r="E12" t="s">
        <v>143</v>
      </c>
      <c r="G12" s="9">
        <v>1121</v>
      </c>
    </row>
    <row r="14" spans="1:7" ht="15">
      <c r="A14" t="s">
        <v>94</v>
      </c>
      <c r="C14" t="s">
        <v>143</v>
      </c>
      <c r="E14" t="s">
        <v>143</v>
      </c>
      <c r="G14" s="9">
        <v>1121</v>
      </c>
    </row>
  </sheetData>
  <sheetProtection selectLockedCells="1" selectUnlockedCells="1"/>
  <mergeCells count="2">
    <mergeCell ref="C3:G3"/>
    <mergeCell ref="C5:G5"/>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3:J31"/>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6384" width="8.7109375" style="0" customWidth="1"/>
  </cols>
  <sheetData>
    <row r="3" spans="3:9" ht="15">
      <c r="C3" s="2" t="s">
        <v>718</v>
      </c>
      <c r="D3" s="2"/>
      <c r="E3" s="2"/>
      <c r="F3" s="2"/>
      <c r="G3" s="2"/>
      <c r="H3" s="2"/>
      <c r="I3" s="2"/>
    </row>
    <row r="4" spans="3:9" ht="15">
      <c r="C4" s="3" t="s">
        <v>6</v>
      </c>
      <c r="F4" s="3" t="s">
        <v>5</v>
      </c>
      <c r="I4" s="3" t="s">
        <v>4</v>
      </c>
    </row>
    <row r="5" spans="3:9" ht="15">
      <c r="C5" s="2" t="s">
        <v>356</v>
      </c>
      <c r="D5" s="2"/>
      <c r="E5" s="2"/>
      <c r="F5" s="2"/>
      <c r="G5" s="2"/>
      <c r="H5" s="2"/>
      <c r="I5" s="2"/>
    </row>
    <row r="6" spans="1:9" ht="15">
      <c r="A6" t="s">
        <v>772</v>
      </c>
      <c r="C6" s="9">
        <v>146601</v>
      </c>
      <c r="F6" s="9">
        <v>163552</v>
      </c>
      <c r="I6" s="9">
        <v>83555</v>
      </c>
    </row>
    <row r="7" spans="1:9" ht="15">
      <c r="A7" t="s">
        <v>773</v>
      </c>
      <c r="C7" s="9">
        <v>2923</v>
      </c>
      <c r="F7" s="12">
        <v>-5786</v>
      </c>
      <c r="I7" s="12">
        <v>-18</v>
      </c>
    </row>
    <row r="8" spans="1:9" ht="15">
      <c r="A8" t="s">
        <v>774</v>
      </c>
      <c r="C8" s="12">
        <v>-64</v>
      </c>
      <c r="F8" s="12">
        <v>-64</v>
      </c>
      <c r="I8" s="12">
        <v>-64</v>
      </c>
    </row>
    <row r="9" spans="1:9" ht="15">
      <c r="A9" t="s">
        <v>775</v>
      </c>
      <c r="C9" t="s">
        <v>143</v>
      </c>
      <c r="F9" t="s">
        <v>143</v>
      </c>
      <c r="I9" s="9">
        <v>30</v>
      </c>
    </row>
    <row r="10" spans="1:9" ht="15">
      <c r="A10" t="s">
        <v>776</v>
      </c>
      <c r="C10" t="s">
        <v>143</v>
      </c>
      <c r="F10" s="9">
        <v>414</v>
      </c>
      <c r="I10" s="9">
        <v>1531</v>
      </c>
    </row>
    <row r="11" spans="1:9" ht="15">
      <c r="A11" t="s">
        <v>777</v>
      </c>
      <c r="C11" s="9">
        <v>2233</v>
      </c>
      <c r="F11" s="12">
        <v>-606</v>
      </c>
      <c r="I11" s="9">
        <v>453</v>
      </c>
    </row>
    <row r="12" spans="1:9" ht="15">
      <c r="A12" t="s">
        <v>778</v>
      </c>
      <c r="C12" s="9">
        <v>59</v>
      </c>
      <c r="F12" s="9">
        <v>59</v>
      </c>
      <c r="I12" s="9">
        <v>59</v>
      </c>
    </row>
    <row r="13" spans="1:9" ht="15">
      <c r="A13" t="s">
        <v>779</v>
      </c>
      <c r="C13" s="9">
        <v>3218</v>
      </c>
      <c r="F13" s="9">
        <v>3134</v>
      </c>
      <c r="I13" s="9">
        <v>3267</v>
      </c>
    </row>
    <row r="15" spans="1:9" ht="15">
      <c r="A15" t="s">
        <v>780</v>
      </c>
      <c r="C15" s="9">
        <v>154970</v>
      </c>
      <c r="F15" s="9">
        <v>160703</v>
      </c>
      <c r="I15" s="9">
        <v>88813</v>
      </c>
    </row>
    <row r="17" spans="2:10" ht="15">
      <c r="B17" s="13"/>
      <c r="C17" s="13"/>
      <c r="D17" s="13"/>
      <c r="E17" s="13"/>
      <c r="F17" s="13"/>
      <c r="G17" s="13"/>
      <c r="H17" s="13"/>
      <c r="I17" s="13"/>
      <c r="J17" s="13"/>
    </row>
    <row r="18" spans="3:9" ht="15">
      <c r="C18" s="2" t="s">
        <v>761</v>
      </c>
      <c r="D18" s="2"/>
      <c r="E18" s="2"/>
      <c r="F18" s="2"/>
      <c r="G18" s="2"/>
      <c r="H18" s="2"/>
      <c r="I18" s="2"/>
    </row>
    <row r="19" spans="3:9" ht="15">
      <c r="C19" s="3" t="s">
        <v>6</v>
      </c>
      <c r="F19" s="3" t="s">
        <v>5</v>
      </c>
      <c r="I19" s="3" t="s">
        <v>4</v>
      </c>
    </row>
    <row r="20" spans="3:9" ht="15">
      <c r="C20" s="2" t="s">
        <v>356</v>
      </c>
      <c r="D20" s="2"/>
      <c r="E20" s="2"/>
      <c r="F20" s="2"/>
      <c r="G20" s="2"/>
      <c r="H20" s="2"/>
      <c r="I20" s="2"/>
    </row>
    <row r="21" ht="15">
      <c r="A21" t="s">
        <v>781</v>
      </c>
    </row>
    <row r="22" ht="15">
      <c r="A22" t="s">
        <v>782</v>
      </c>
    </row>
    <row r="23" spans="1:9" ht="15">
      <c r="A23" t="s">
        <v>783</v>
      </c>
      <c r="C23" s="9">
        <v>9441</v>
      </c>
      <c r="F23" s="9">
        <v>4179</v>
      </c>
      <c r="I23" s="9">
        <v>8298</v>
      </c>
    </row>
    <row r="24" spans="1:9" ht="15">
      <c r="A24" t="s">
        <v>784</v>
      </c>
      <c r="C24" s="12">
        <v>-6344</v>
      </c>
      <c r="F24" s="9">
        <v>446</v>
      </c>
      <c r="I24" s="9">
        <v>9719</v>
      </c>
    </row>
    <row r="25" spans="1:9" ht="15">
      <c r="A25" t="s">
        <v>785</v>
      </c>
      <c r="C25" s="9">
        <v>471</v>
      </c>
      <c r="F25" s="9">
        <v>471</v>
      </c>
      <c r="I25" s="9">
        <v>471</v>
      </c>
    </row>
    <row r="26" spans="1:9" ht="15">
      <c r="A26" t="s">
        <v>786</v>
      </c>
      <c r="C26" s="12">
        <v>-2233</v>
      </c>
      <c r="F26" s="9">
        <v>10565</v>
      </c>
      <c r="I26" s="9">
        <v>77</v>
      </c>
    </row>
    <row r="28" spans="1:9" ht="15">
      <c r="A28" t="s">
        <v>787</v>
      </c>
      <c r="C28" s="9">
        <v>1335</v>
      </c>
      <c r="F28" s="9">
        <v>15661</v>
      </c>
      <c r="I28" s="9">
        <v>18565</v>
      </c>
    </row>
    <row r="29" spans="1:9" ht="15">
      <c r="A29" t="s">
        <v>788</v>
      </c>
      <c r="C29" s="12">
        <v>-227</v>
      </c>
      <c r="F29" s="12">
        <v>-2663</v>
      </c>
      <c r="I29" s="12">
        <v>-3156</v>
      </c>
    </row>
    <row r="31" spans="1:9" ht="15">
      <c r="A31" t="s">
        <v>789</v>
      </c>
      <c r="C31" s="9">
        <v>156078</v>
      </c>
      <c r="F31" s="9">
        <v>173701</v>
      </c>
      <c r="I31" s="9">
        <v>104222</v>
      </c>
    </row>
  </sheetData>
  <sheetProtection selectLockedCells="1" selectUnlockedCells="1"/>
  <mergeCells count="5">
    <mergeCell ref="C3:I3"/>
    <mergeCell ref="C5:I5"/>
    <mergeCell ref="B17:J17"/>
    <mergeCell ref="C18:I18"/>
    <mergeCell ref="C20:I20"/>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3:J28"/>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6384" width="8.7109375" style="0" customWidth="1"/>
  </cols>
  <sheetData>
    <row r="3" spans="3:9" ht="15">
      <c r="C3" s="2" t="s">
        <v>718</v>
      </c>
      <c r="D3" s="2"/>
      <c r="E3" s="2"/>
      <c r="F3" s="2"/>
      <c r="G3" s="2"/>
      <c r="H3" s="2"/>
      <c r="I3" s="2"/>
    </row>
    <row r="4" spans="3:9" ht="15">
      <c r="C4" s="3" t="s">
        <v>6</v>
      </c>
      <c r="F4" s="3" t="s">
        <v>5</v>
      </c>
      <c r="I4" s="3" t="s">
        <v>4</v>
      </c>
    </row>
    <row r="5" spans="3:9" ht="15">
      <c r="C5" s="2" t="s">
        <v>356</v>
      </c>
      <c r="D5" s="2"/>
      <c r="E5" s="2"/>
      <c r="F5" s="2"/>
      <c r="G5" s="2"/>
      <c r="H5" s="2"/>
      <c r="I5" s="2"/>
    </row>
    <row r="6" spans="1:9" ht="15">
      <c r="A6" s="3" t="s">
        <v>790</v>
      </c>
      <c r="C6" s="9">
        <v>502713</v>
      </c>
      <c r="F6" s="9">
        <v>434557</v>
      </c>
      <c r="I6" s="9">
        <v>352564</v>
      </c>
    </row>
    <row r="7" spans="1:9" ht="15">
      <c r="A7" t="s">
        <v>773</v>
      </c>
      <c r="C7" s="12">
        <v>-15949</v>
      </c>
      <c r="F7" s="12">
        <v>-18872</v>
      </c>
      <c r="I7" s="12">
        <v>-13086</v>
      </c>
    </row>
    <row r="8" spans="1:9" ht="15">
      <c r="A8" s="14" t="s">
        <v>791</v>
      </c>
      <c r="C8" s="9">
        <v>492</v>
      </c>
      <c r="F8" s="9">
        <v>556</v>
      </c>
      <c r="I8" s="9">
        <v>620</v>
      </c>
    </row>
    <row r="9" spans="1:9" ht="15">
      <c r="A9" t="s">
        <v>792</v>
      </c>
      <c r="C9" s="12">
        <v>-488</v>
      </c>
      <c r="F9" s="12">
        <v>-488</v>
      </c>
      <c r="I9" s="12">
        <v>-488</v>
      </c>
    </row>
    <row r="10" spans="1:9" ht="15">
      <c r="A10" t="s">
        <v>776</v>
      </c>
      <c r="C10" t="s">
        <v>143</v>
      </c>
      <c r="F10" t="s">
        <v>143</v>
      </c>
      <c r="I10" s="12">
        <v>-414</v>
      </c>
    </row>
    <row r="11" spans="1:9" ht="15">
      <c r="A11" t="s">
        <v>777</v>
      </c>
      <c r="C11" s="9">
        <v>2080</v>
      </c>
      <c r="F11" s="12">
        <v>-153</v>
      </c>
      <c r="I11" s="9">
        <v>453</v>
      </c>
    </row>
    <row r="12" spans="1:9" ht="15">
      <c r="A12" t="s">
        <v>793</v>
      </c>
      <c r="C12" s="12">
        <v>-206</v>
      </c>
      <c r="F12" s="12">
        <v>-265</v>
      </c>
      <c r="I12" s="12">
        <v>-324</v>
      </c>
    </row>
    <row r="13" spans="1:9" ht="15">
      <c r="A13" t="s">
        <v>794</v>
      </c>
      <c r="C13" s="12">
        <v>-20814</v>
      </c>
      <c r="F13" s="12">
        <v>-20814</v>
      </c>
      <c r="I13" s="12">
        <v>-20814</v>
      </c>
    </row>
    <row r="14" spans="1:9" ht="15">
      <c r="A14" t="s">
        <v>795</v>
      </c>
      <c r="C14" s="9">
        <v>8201</v>
      </c>
      <c r="F14" s="9">
        <v>8201</v>
      </c>
      <c r="I14" s="9">
        <v>8201</v>
      </c>
    </row>
    <row r="15" spans="1:9" ht="15">
      <c r="A15" t="s">
        <v>796</v>
      </c>
      <c r="C15" s="9">
        <v>12767</v>
      </c>
      <c r="F15" s="9">
        <v>9549</v>
      </c>
      <c r="I15" s="9">
        <v>6415</v>
      </c>
    </row>
    <row r="17" spans="1:9" ht="15">
      <c r="A17" s="3" t="s">
        <v>797</v>
      </c>
      <c r="C17" s="9">
        <v>488796</v>
      </c>
      <c r="F17" s="9">
        <v>412271</v>
      </c>
      <c r="I17" s="9">
        <v>333127</v>
      </c>
    </row>
    <row r="19" spans="2:10" ht="15">
      <c r="B19" s="13"/>
      <c r="C19" s="13"/>
      <c r="D19" s="13"/>
      <c r="E19" s="13"/>
      <c r="F19" s="13"/>
      <c r="G19" s="13"/>
      <c r="H19" s="13"/>
      <c r="I19" s="13"/>
      <c r="J19" s="13"/>
    </row>
    <row r="20" spans="3:9" ht="15">
      <c r="C20" s="2" t="s">
        <v>761</v>
      </c>
      <c r="D20" s="2"/>
      <c r="E20" s="2"/>
      <c r="F20" s="2"/>
      <c r="G20" s="2"/>
      <c r="H20" s="2"/>
      <c r="I20" s="2"/>
    </row>
    <row r="21" spans="3:9" ht="15">
      <c r="C21" s="3" t="s">
        <v>6</v>
      </c>
      <c r="F21" s="3" t="s">
        <v>5</v>
      </c>
      <c r="I21" s="3" t="s">
        <v>4</v>
      </c>
    </row>
    <row r="22" spans="3:9" ht="15">
      <c r="C22" s="2" t="s">
        <v>356</v>
      </c>
      <c r="D22" s="2"/>
      <c r="E22" s="2"/>
      <c r="F22" s="2"/>
      <c r="G22" s="2"/>
      <c r="H22" s="2"/>
      <c r="I22" s="2"/>
    </row>
    <row r="23" spans="1:9" ht="15">
      <c r="A23" t="s">
        <v>798</v>
      </c>
      <c r="C23" s="9">
        <v>3363</v>
      </c>
      <c r="F23" s="12">
        <v>-9635</v>
      </c>
      <c r="I23" s="12">
        <v>-25044</v>
      </c>
    </row>
    <row r="24" spans="1:9" ht="15">
      <c r="A24" t="s">
        <v>799</v>
      </c>
      <c r="C24" s="9">
        <v>1108</v>
      </c>
      <c r="F24" s="9">
        <v>12998</v>
      </c>
      <c r="I24" s="9">
        <v>15409</v>
      </c>
    </row>
    <row r="26" spans="1:9" ht="15">
      <c r="A26" t="s">
        <v>800</v>
      </c>
      <c r="C26" s="9">
        <v>4471</v>
      </c>
      <c r="F26" s="9">
        <v>3363</v>
      </c>
      <c r="I26" s="12">
        <v>-9635</v>
      </c>
    </row>
    <row r="28" spans="1:9" ht="15">
      <c r="A28" s="3" t="s">
        <v>801</v>
      </c>
      <c r="C28" s="9">
        <v>493267</v>
      </c>
      <c r="F28" s="9">
        <v>415634</v>
      </c>
      <c r="I28" s="9">
        <v>323492</v>
      </c>
    </row>
  </sheetData>
  <sheetProtection selectLockedCells="1" selectUnlockedCells="1"/>
  <mergeCells count="5">
    <mergeCell ref="C3:I3"/>
    <mergeCell ref="C5:I5"/>
    <mergeCell ref="B19:J19"/>
    <mergeCell ref="C20:I20"/>
    <mergeCell ref="C22:I22"/>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3:C36"/>
  <sheetViews>
    <sheetView workbookViewId="0" topLeftCell="A1">
      <selection activeCell="A1" sqref="A1"/>
    </sheetView>
  </sheetViews>
  <sheetFormatPr defaultColWidth="8.00390625" defaultRowHeight="15"/>
  <cols>
    <col min="1" max="1" width="65.7109375" style="0" customWidth="1"/>
    <col min="2" max="2" width="8.7109375" style="0" customWidth="1"/>
    <col min="3" max="3" width="19.7109375" style="0" customWidth="1"/>
    <col min="4" max="16384" width="8.7109375" style="0" customWidth="1"/>
  </cols>
  <sheetData>
    <row r="3" ht="15">
      <c r="C3" s="3" t="s">
        <v>802</v>
      </c>
    </row>
    <row r="4" spans="1:3" ht="15">
      <c r="A4" t="s">
        <v>803</v>
      </c>
      <c r="C4" s="9">
        <v>258873</v>
      </c>
    </row>
    <row r="5" spans="1:3" ht="15">
      <c r="A5" t="s">
        <v>804</v>
      </c>
      <c r="C5" s="9">
        <v>250</v>
      </c>
    </row>
    <row r="6" spans="1:3" ht="15">
      <c r="A6" t="s">
        <v>805</v>
      </c>
      <c r="C6" s="12">
        <v>-4854</v>
      </c>
    </row>
    <row r="7" spans="1:3" ht="15">
      <c r="A7" t="s">
        <v>806</v>
      </c>
      <c r="C7" s="12">
        <v>-34999</v>
      </c>
    </row>
    <row r="8" ht="15">
      <c r="A8" t="s">
        <v>807</v>
      </c>
    </row>
    <row r="9" spans="1:3" ht="15">
      <c r="A9" t="s">
        <v>808</v>
      </c>
      <c r="C9" s="9">
        <v>18488</v>
      </c>
    </row>
    <row r="10" spans="1:3" ht="15">
      <c r="A10" t="s">
        <v>809</v>
      </c>
      <c r="C10" s="9">
        <v>77</v>
      </c>
    </row>
    <row r="11" spans="1:3" ht="15">
      <c r="A11" t="s">
        <v>810</v>
      </c>
      <c r="C11" s="12">
        <v>-3156</v>
      </c>
    </row>
    <row r="12" spans="1:3" ht="15">
      <c r="A12" t="s">
        <v>811</v>
      </c>
      <c r="C12" s="9">
        <v>88813</v>
      </c>
    </row>
    <row r="14" spans="1:3" ht="15">
      <c r="A14" t="s">
        <v>812</v>
      </c>
      <c r="C14" s="9">
        <v>323492</v>
      </c>
    </row>
    <row r="16" spans="1:3" ht="15">
      <c r="A16" t="s">
        <v>812</v>
      </c>
      <c r="C16" s="9">
        <v>323492</v>
      </c>
    </row>
    <row r="17" spans="1:3" ht="15">
      <c r="A17" t="s">
        <v>813</v>
      </c>
      <c r="C17" s="12">
        <v>-6776</v>
      </c>
    </row>
    <row r="18" spans="1:3" ht="15">
      <c r="A18" t="s">
        <v>814</v>
      </c>
      <c r="C18" s="12">
        <v>-74783</v>
      </c>
    </row>
    <row r="19" ht="15">
      <c r="A19" t="s">
        <v>815</v>
      </c>
    </row>
    <row r="20" spans="1:3" ht="15">
      <c r="A20" t="s">
        <v>808</v>
      </c>
      <c r="C20" s="9">
        <v>5096</v>
      </c>
    </row>
    <row r="21" spans="1:3" ht="15">
      <c r="A21" t="s">
        <v>809</v>
      </c>
      <c r="C21" s="9">
        <v>10565</v>
      </c>
    </row>
    <row r="22" spans="1:3" ht="15">
      <c r="A22" t="s">
        <v>810</v>
      </c>
      <c r="C22" s="12">
        <v>-2663</v>
      </c>
    </row>
    <row r="23" spans="1:3" ht="15">
      <c r="A23" t="s">
        <v>811</v>
      </c>
      <c r="C23" s="9">
        <v>160703</v>
      </c>
    </row>
    <row r="25" spans="1:3" ht="15">
      <c r="A25" t="s">
        <v>816</v>
      </c>
      <c r="C25" s="9">
        <v>415634</v>
      </c>
    </row>
    <row r="27" spans="1:3" ht="15">
      <c r="A27" t="s">
        <v>816</v>
      </c>
      <c r="C27" s="9">
        <v>415634</v>
      </c>
    </row>
    <row r="28" spans="1:3" ht="15">
      <c r="A28" t="s">
        <v>817</v>
      </c>
      <c r="C28" s="12">
        <v>-6994</v>
      </c>
    </row>
    <row r="29" spans="1:3" ht="15">
      <c r="A29" t="s">
        <v>818</v>
      </c>
      <c r="C29" s="12">
        <v>-71451</v>
      </c>
    </row>
    <row r="30" ht="15">
      <c r="A30" t="s">
        <v>815</v>
      </c>
    </row>
    <row r="31" spans="1:3" ht="15">
      <c r="A31" t="s">
        <v>808</v>
      </c>
      <c r="C31" s="9">
        <v>3568</v>
      </c>
    </row>
    <row r="32" spans="1:3" ht="15">
      <c r="A32" t="s">
        <v>819</v>
      </c>
      <c r="C32" s="12">
        <v>-2233</v>
      </c>
    </row>
    <row r="33" spans="1:3" ht="15">
      <c r="A33" t="s">
        <v>820</v>
      </c>
      <c r="C33" s="12">
        <v>-227</v>
      </c>
    </row>
    <row r="34" spans="1:3" ht="15">
      <c r="A34" t="s">
        <v>811</v>
      </c>
      <c r="C34" s="9">
        <v>154970</v>
      </c>
    </row>
    <row r="36" spans="1:3" ht="15">
      <c r="A36" t="s">
        <v>821</v>
      </c>
      <c r="C36" s="9">
        <v>493267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3:G8"/>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16384" width="8.7109375" style="0" customWidth="1"/>
  </cols>
  <sheetData>
    <row r="3" spans="3:7" ht="15">
      <c r="C3" s="2" t="s">
        <v>1</v>
      </c>
      <c r="D3" s="2"/>
      <c r="E3" s="2"/>
      <c r="F3" s="2"/>
      <c r="G3" s="2"/>
    </row>
    <row r="4" spans="3:7" ht="15">
      <c r="C4" s="3" t="s">
        <v>6</v>
      </c>
      <c r="E4" s="3" t="s">
        <v>5</v>
      </c>
      <c r="G4" s="3" t="s">
        <v>4</v>
      </c>
    </row>
    <row r="5" spans="3:7" ht="15">
      <c r="C5" s="2" t="s">
        <v>822</v>
      </c>
      <c r="D5" s="2"/>
      <c r="E5" s="2"/>
      <c r="F5" s="2"/>
      <c r="G5" s="2"/>
    </row>
    <row r="6" spans="1:7" ht="15">
      <c r="A6" t="s">
        <v>823</v>
      </c>
      <c r="C6" s="6">
        <v>0.46</v>
      </c>
      <c r="E6" s="6">
        <v>0.51</v>
      </c>
      <c r="G6" s="6">
        <v>0.26</v>
      </c>
    </row>
    <row r="7" spans="1:7" ht="15">
      <c r="A7" t="s">
        <v>824</v>
      </c>
      <c r="C7" s="6">
        <v>0.49</v>
      </c>
      <c r="E7" s="6">
        <v>0.5</v>
      </c>
      <c r="G7" s="6">
        <v>0.28</v>
      </c>
    </row>
    <row r="8" spans="1:7" ht="15">
      <c r="A8" t="s">
        <v>825</v>
      </c>
      <c r="C8" s="9">
        <v>318909</v>
      </c>
      <c r="E8" s="9">
        <v>318909</v>
      </c>
      <c r="G8" s="9">
        <v>318909</v>
      </c>
    </row>
  </sheetData>
  <sheetProtection selectLockedCells="1" selectUnlockedCells="1"/>
  <mergeCells count="2">
    <mergeCell ref="C3:G3"/>
    <mergeCell ref="C5:G5"/>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3:Q8"/>
  <sheetViews>
    <sheetView workbookViewId="0" topLeftCell="A1">
      <selection activeCell="A1" sqref="A1"/>
    </sheetView>
  </sheetViews>
  <sheetFormatPr defaultColWidth="8.00390625" defaultRowHeight="15"/>
  <cols>
    <col min="1" max="1" width="35.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0.7109375" style="0" customWidth="1"/>
    <col min="10" max="10" width="8.7109375" style="0" customWidth="1"/>
    <col min="11" max="11" width="4.7109375" style="0" customWidth="1"/>
    <col min="12" max="12" width="8.7109375" style="0" customWidth="1"/>
    <col min="13" max="13" width="4.7109375" style="0" customWidth="1"/>
    <col min="14" max="14" width="8.7109375" style="0" customWidth="1"/>
    <col min="15" max="15" width="10.7109375" style="0" customWidth="1"/>
    <col min="16" max="16" width="8.7109375" style="0" customWidth="1"/>
    <col min="17" max="17" width="10.7109375" style="0" customWidth="1"/>
    <col min="18" max="16384" width="8.7109375" style="0" customWidth="1"/>
  </cols>
  <sheetData>
    <row r="3" spans="3:17" ht="39.75" customHeight="1">
      <c r="C3" s="2" t="s">
        <v>826</v>
      </c>
      <c r="D3" s="2"/>
      <c r="E3" s="2"/>
      <c r="G3" s="1" t="s">
        <v>827</v>
      </c>
      <c r="H3" s="1"/>
      <c r="I3" s="1"/>
      <c r="K3" s="1" t="s">
        <v>828</v>
      </c>
      <c r="L3" s="1"/>
      <c r="M3" s="1"/>
      <c r="O3" s="2" t="s">
        <v>829</v>
      </c>
      <c r="P3" s="2"/>
      <c r="Q3" s="2"/>
    </row>
    <row r="4" spans="3:17" ht="15">
      <c r="C4" s="3" t="s">
        <v>6</v>
      </c>
      <c r="E4" s="3" t="s">
        <v>5</v>
      </c>
      <c r="G4" s="3" t="s">
        <v>6</v>
      </c>
      <c r="I4" s="3" t="s">
        <v>5</v>
      </c>
      <c r="K4" s="3" t="s">
        <v>6</v>
      </c>
      <c r="M4" s="3" t="s">
        <v>5</v>
      </c>
      <c r="O4" s="3" t="s">
        <v>6</v>
      </c>
      <c r="Q4" s="3" t="s">
        <v>5</v>
      </c>
    </row>
    <row r="5" spans="3:17" ht="15">
      <c r="C5" s="2" t="s">
        <v>356</v>
      </c>
      <c r="D5" s="2"/>
      <c r="E5" s="2"/>
      <c r="F5" s="2"/>
      <c r="G5" s="2"/>
      <c r="H5" s="2"/>
      <c r="I5" s="2"/>
      <c r="J5" s="2"/>
      <c r="K5" s="2"/>
      <c r="L5" s="2"/>
      <c r="M5" s="2"/>
      <c r="N5" s="2"/>
      <c r="O5" s="2"/>
      <c r="P5" s="2"/>
      <c r="Q5" s="2"/>
    </row>
    <row r="6" spans="1:17" ht="15">
      <c r="A6" t="s">
        <v>494</v>
      </c>
      <c r="C6" s="9">
        <v>47964</v>
      </c>
      <c r="E6" s="9">
        <v>87757</v>
      </c>
      <c r="G6" s="9">
        <v>8409</v>
      </c>
      <c r="I6" s="9">
        <v>10642</v>
      </c>
      <c r="K6" t="s">
        <v>143</v>
      </c>
      <c r="M6" t="s">
        <v>143</v>
      </c>
      <c r="O6" s="9">
        <v>56373</v>
      </c>
      <c r="Q6" s="9">
        <v>98399</v>
      </c>
    </row>
    <row r="8" spans="1:17" ht="15">
      <c r="A8" s="3" t="s">
        <v>830</v>
      </c>
      <c r="C8" s="9">
        <v>47964</v>
      </c>
      <c r="E8" s="9">
        <v>87757</v>
      </c>
      <c r="G8" s="9">
        <v>8409</v>
      </c>
      <c r="I8" s="9">
        <v>10642</v>
      </c>
      <c r="K8" t="s">
        <v>143</v>
      </c>
      <c r="M8" t="s">
        <v>143</v>
      </c>
      <c r="O8" s="9">
        <v>56373</v>
      </c>
      <c r="Q8" s="9">
        <v>98399</v>
      </c>
    </row>
  </sheetData>
  <sheetProtection selectLockedCells="1" selectUnlockedCells="1"/>
  <mergeCells count="5">
    <mergeCell ref="C3:E3"/>
    <mergeCell ref="G3:I3"/>
    <mergeCell ref="K3:M3"/>
    <mergeCell ref="O3:Q3"/>
    <mergeCell ref="C5:Q5"/>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3:I9"/>
  <sheetViews>
    <sheetView workbookViewId="0" topLeftCell="A1">
      <selection activeCell="A1" sqref="A1"/>
    </sheetView>
  </sheetViews>
  <sheetFormatPr defaultColWidth="8.00390625" defaultRowHeight="15"/>
  <cols>
    <col min="1" max="1" width="29.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6384" width="8.7109375" style="0" customWidth="1"/>
  </cols>
  <sheetData>
    <row r="3" spans="3:9" ht="15">
      <c r="C3" s="2" t="s">
        <v>1</v>
      </c>
      <c r="D3" s="2"/>
      <c r="E3" s="2"/>
      <c r="F3" s="2"/>
      <c r="G3" s="2"/>
      <c r="H3" s="2"/>
      <c r="I3" s="2"/>
    </row>
    <row r="4" spans="3:9" ht="15">
      <c r="C4" s="3" t="s">
        <v>6</v>
      </c>
      <c r="F4" s="3" t="s">
        <v>5</v>
      </c>
      <c r="I4" s="3" t="s">
        <v>4</v>
      </c>
    </row>
    <row r="5" spans="3:9" ht="15">
      <c r="C5" s="2" t="s">
        <v>356</v>
      </c>
      <c r="D5" s="2"/>
      <c r="E5" s="2"/>
      <c r="F5" s="2"/>
      <c r="G5" s="2"/>
      <c r="H5" s="2"/>
      <c r="I5" s="2"/>
    </row>
    <row r="6" spans="1:9" ht="15">
      <c r="A6" t="s">
        <v>634</v>
      </c>
      <c r="C6" s="12">
        <v>-1261</v>
      </c>
      <c r="F6" s="12">
        <v>-970</v>
      </c>
      <c r="I6" s="12">
        <v>-481</v>
      </c>
    </row>
    <row r="7" spans="1:9" ht="15">
      <c r="A7" t="s">
        <v>635</v>
      </c>
      <c r="C7" s="12">
        <v>-24074</v>
      </c>
      <c r="F7" s="12">
        <v>-33109</v>
      </c>
      <c r="I7" s="12">
        <v>-17879</v>
      </c>
    </row>
    <row r="9" spans="1:9" ht="15">
      <c r="A9" s="3" t="s">
        <v>831</v>
      </c>
      <c r="C9" s="12">
        <v>-25335</v>
      </c>
      <c r="F9" s="12">
        <v>-34079</v>
      </c>
      <c r="I9" s="12">
        <v>-18360</v>
      </c>
    </row>
  </sheetData>
  <sheetProtection selectLockedCells="1" selectUnlockedCells="1"/>
  <mergeCells count="2">
    <mergeCell ref="C3:I3"/>
    <mergeCell ref="C5:I5"/>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O19"/>
  <sheetViews>
    <sheetView workbookViewId="0" topLeftCell="A1">
      <selection activeCell="A1" sqref="A1"/>
    </sheetView>
  </sheetViews>
  <sheetFormatPr defaultColWidth="8.00390625" defaultRowHeight="15"/>
  <cols>
    <col min="1" max="1" width="52.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1" width="8.7109375" style="0" customWidth="1"/>
    <col min="12" max="12" width="10.7109375" style="0" customWidth="1"/>
    <col min="13" max="14" width="8.7109375" style="0" customWidth="1"/>
    <col min="15" max="15" width="10.7109375" style="0" customWidth="1"/>
    <col min="16" max="16384" width="8.7109375" style="0" customWidth="1"/>
  </cols>
  <sheetData>
    <row r="2" spans="1:6" ht="15" customHeight="1">
      <c r="A2" s="1" t="s">
        <v>120</v>
      </c>
      <c r="B2" s="1"/>
      <c r="C2" s="1"/>
      <c r="D2" s="1"/>
      <c r="E2" s="1"/>
      <c r="F2" s="1"/>
    </row>
    <row r="5" spans="3:15" ht="15">
      <c r="C5" s="2" t="s">
        <v>1</v>
      </c>
      <c r="D5" s="2"/>
      <c r="E5" s="2"/>
      <c r="F5" s="2"/>
      <c r="G5" s="2"/>
      <c r="H5" s="2"/>
      <c r="I5" s="2"/>
      <c r="J5" s="2"/>
      <c r="K5" s="2"/>
      <c r="L5" s="2"/>
      <c r="M5" s="2"/>
      <c r="N5" s="2"/>
      <c r="O5" s="2"/>
    </row>
    <row r="6" spans="3:15" ht="15">
      <c r="C6" s="3" t="s">
        <v>2</v>
      </c>
      <c r="F6" s="3" t="s">
        <v>3</v>
      </c>
      <c r="I6" s="3" t="s">
        <v>4</v>
      </c>
      <c r="L6" s="3" t="s">
        <v>5</v>
      </c>
      <c r="O6" s="3" t="s">
        <v>6</v>
      </c>
    </row>
    <row r="7" ht="15">
      <c r="A7" s="3" t="s">
        <v>121</v>
      </c>
    </row>
    <row r="8" ht="15">
      <c r="A8" t="s">
        <v>122</v>
      </c>
    </row>
    <row r="9" spans="1:15" ht="15">
      <c r="A9" t="s">
        <v>92</v>
      </c>
      <c r="C9" s="6">
        <v>1809.1</v>
      </c>
      <c r="F9" s="6">
        <v>1788.2</v>
      </c>
      <c r="I9" s="6">
        <v>1876.6</v>
      </c>
      <c r="L9" s="6">
        <v>2226.5</v>
      </c>
      <c r="O9" s="6">
        <v>2359.4</v>
      </c>
    </row>
    <row r="10" spans="1:15" ht="15">
      <c r="A10" t="s">
        <v>93</v>
      </c>
      <c r="C10" s="6">
        <v>44.1</v>
      </c>
      <c r="F10" s="6">
        <v>45.6</v>
      </c>
      <c r="I10" s="6">
        <v>35.2</v>
      </c>
      <c r="L10" s="6">
        <v>32.9</v>
      </c>
      <c r="O10" s="6">
        <v>32.8</v>
      </c>
    </row>
    <row r="12" spans="1:15" ht="15">
      <c r="A12" t="s">
        <v>94</v>
      </c>
      <c r="C12" s="6">
        <v>1853.2</v>
      </c>
      <c r="F12" s="6">
        <v>1833.8</v>
      </c>
      <c r="I12" s="6">
        <v>1911.9</v>
      </c>
      <c r="L12" s="6">
        <v>2259.4</v>
      </c>
      <c r="O12" s="6">
        <v>2392.3</v>
      </c>
    </row>
    <row r="13" ht="15">
      <c r="A13" t="s">
        <v>123</v>
      </c>
    </row>
    <row r="14" spans="1:15" ht="15">
      <c r="A14" t="s">
        <v>92</v>
      </c>
      <c r="C14" s="6">
        <v>358.6</v>
      </c>
      <c r="F14" s="6">
        <v>388.2</v>
      </c>
      <c r="I14" s="6">
        <v>397.4</v>
      </c>
      <c r="L14" s="6">
        <v>481.3</v>
      </c>
      <c r="O14" s="6">
        <v>504.2</v>
      </c>
    </row>
    <row r="15" spans="1:15" ht="15">
      <c r="A15" t="s">
        <v>93</v>
      </c>
      <c r="C15" s="6">
        <v>32.9</v>
      </c>
      <c r="F15" s="6">
        <v>32.8</v>
      </c>
      <c r="I15" s="6">
        <v>26.8</v>
      </c>
      <c r="L15" s="6">
        <v>25.1</v>
      </c>
      <c r="O15" s="6">
        <v>24.8</v>
      </c>
    </row>
    <row r="17" spans="1:15" ht="15">
      <c r="A17" t="s">
        <v>94</v>
      </c>
      <c r="C17" s="6">
        <v>391.5</v>
      </c>
      <c r="F17" s="6">
        <v>421</v>
      </c>
      <c r="I17" s="6">
        <v>424.2</v>
      </c>
      <c r="L17" s="6">
        <v>506.3</v>
      </c>
      <c r="O17" s="6">
        <v>529</v>
      </c>
    </row>
    <row r="18" spans="1:15" ht="15">
      <c r="A18" s="3" t="s">
        <v>124</v>
      </c>
      <c r="C18" s="6">
        <v>29.11</v>
      </c>
      <c r="F18" s="6">
        <v>28.4</v>
      </c>
      <c r="I18" s="6">
        <v>31.49</v>
      </c>
      <c r="L18" s="6">
        <v>35.39</v>
      </c>
      <c r="O18" s="6">
        <v>38.06</v>
      </c>
    </row>
    <row r="19" spans="1:15" ht="15">
      <c r="A19" s="3" t="s">
        <v>125</v>
      </c>
      <c r="C19" t="s">
        <v>126</v>
      </c>
      <c r="F19" t="s">
        <v>113</v>
      </c>
      <c r="I19" t="s">
        <v>113</v>
      </c>
      <c r="L19" t="s">
        <v>127</v>
      </c>
      <c r="O19" t="s">
        <v>108</v>
      </c>
    </row>
  </sheetData>
  <sheetProtection selectLockedCells="1" selectUnlockedCells="1"/>
  <mergeCells count="2">
    <mergeCell ref="A2:F2"/>
    <mergeCell ref="C5:O5"/>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3:I22"/>
  <sheetViews>
    <sheetView workbookViewId="0" topLeftCell="A1">
      <selection activeCell="A1" sqref="A1"/>
    </sheetView>
  </sheetViews>
  <sheetFormatPr defaultColWidth="8.00390625" defaultRowHeight="15"/>
  <cols>
    <col min="1" max="1" width="42.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6384" width="8.7109375" style="0" customWidth="1"/>
  </cols>
  <sheetData>
    <row r="3" spans="3:9" ht="15">
      <c r="C3" s="2" t="s">
        <v>1</v>
      </c>
      <c r="D3" s="2"/>
      <c r="E3" s="2"/>
      <c r="F3" s="2"/>
      <c r="G3" s="2"/>
      <c r="H3" s="2"/>
      <c r="I3" s="2"/>
    </row>
    <row r="4" spans="3:9" ht="15">
      <c r="C4" s="3" t="s">
        <v>6</v>
      </c>
      <c r="F4" s="3" t="s">
        <v>5</v>
      </c>
      <c r="I4" s="3" t="s">
        <v>4</v>
      </c>
    </row>
    <row r="5" spans="3:9" ht="15">
      <c r="C5" s="2" t="s">
        <v>356</v>
      </c>
      <c r="D5" s="2"/>
      <c r="E5" s="2"/>
      <c r="F5" s="2"/>
      <c r="G5" s="2"/>
      <c r="H5" s="2"/>
      <c r="I5" s="2"/>
    </row>
    <row r="6" spans="1:9" ht="15">
      <c r="A6" t="s">
        <v>628</v>
      </c>
      <c r="C6" s="12">
        <v>-16295</v>
      </c>
      <c r="F6" s="12">
        <v>-11480</v>
      </c>
      <c r="I6" s="12">
        <v>-6414</v>
      </c>
    </row>
    <row r="7" spans="1:9" ht="15">
      <c r="A7" t="s">
        <v>627</v>
      </c>
      <c r="C7" s="12">
        <v>-6100</v>
      </c>
      <c r="F7" s="12">
        <v>-7405</v>
      </c>
      <c r="I7" s="12">
        <v>-5256</v>
      </c>
    </row>
    <row r="8" spans="1:9" ht="15">
      <c r="A8" t="s">
        <v>41</v>
      </c>
      <c r="C8" s="12">
        <v>-120509</v>
      </c>
      <c r="F8" s="12">
        <v>-113055</v>
      </c>
      <c r="I8" s="12">
        <v>-100044</v>
      </c>
    </row>
    <row r="9" spans="1:9" ht="15">
      <c r="A9" t="s">
        <v>263</v>
      </c>
      <c r="C9" s="12">
        <v>-916</v>
      </c>
      <c r="F9" s="12">
        <v>-689</v>
      </c>
      <c r="I9" s="12">
        <v>-3563</v>
      </c>
    </row>
    <row r="11" spans="1:9" ht="15">
      <c r="A11" t="s">
        <v>629</v>
      </c>
      <c r="C11" s="12">
        <v>-143820</v>
      </c>
      <c r="F11" s="12">
        <v>-132629</v>
      </c>
      <c r="I11" s="12">
        <v>-115277</v>
      </c>
    </row>
    <row r="13" spans="1:9" ht="15">
      <c r="A13" t="s">
        <v>622</v>
      </c>
      <c r="C13" s="9">
        <v>4073</v>
      </c>
      <c r="F13" s="9">
        <v>3735</v>
      </c>
      <c r="I13" s="9">
        <v>3431</v>
      </c>
    </row>
    <row r="14" spans="1:9" ht="15">
      <c r="A14" t="s">
        <v>832</v>
      </c>
      <c r="C14" s="9">
        <v>33282</v>
      </c>
      <c r="F14" s="9">
        <v>46752</v>
      </c>
      <c r="I14" s="9">
        <v>62535</v>
      </c>
    </row>
    <row r="15" spans="1:9" ht="15">
      <c r="A15" t="s">
        <v>624</v>
      </c>
      <c r="C15" s="9">
        <v>2732</v>
      </c>
      <c r="F15" s="9">
        <v>2517</v>
      </c>
      <c r="I15" s="9">
        <v>1994</v>
      </c>
    </row>
    <row r="16" spans="1:9" ht="15">
      <c r="A16" t="s">
        <v>833</v>
      </c>
      <c r="C16" s="9">
        <v>4593</v>
      </c>
      <c r="F16" s="9">
        <v>3814</v>
      </c>
      <c r="I16" s="9">
        <v>2499</v>
      </c>
    </row>
    <row r="17" spans="1:9" ht="15">
      <c r="A17" t="s">
        <v>14</v>
      </c>
      <c r="C17" s="9">
        <v>5357</v>
      </c>
      <c r="F17" s="9">
        <v>5835</v>
      </c>
      <c r="I17" s="9">
        <v>7153</v>
      </c>
    </row>
    <row r="19" spans="1:9" ht="15">
      <c r="A19" t="s">
        <v>626</v>
      </c>
      <c r="C19" s="9">
        <v>50037</v>
      </c>
      <c r="F19" s="9">
        <v>62653</v>
      </c>
      <c r="I19" s="9">
        <v>77612</v>
      </c>
    </row>
    <row r="20" spans="1:9" ht="15">
      <c r="A20" t="s">
        <v>631</v>
      </c>
      <c r="C20" s="12">
        <v>-10988</v>
      </c>
      <c r="F20" s="12">
        <v>-10803</v>
      </c>
      <c r="I20" s="12">
        <v>-7498</v>
      </c>
    </row>
    <row r="22" spans="1:9" ht="15">
      <c r="A22" t="s">
        <v>834</v>
      </c>
      <c r="C22" s="12">
        <v>-104771</v>
      </c>
      <c r="F22" s="12">
        <v>-80779</v>
      </c>
      <c r="I22" s="12">
        <v>-45163</v>
      </c>
    </row>
  </sheetData>
  <sheetProtection selectLockedCells="1" selectUnlockedCells="1"/>
  <mergeCells count="2">
    <mergeCell ref="C3:I3"/>
    <mergeCell ref="C5:I5"/>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3:I14"/>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6384" width="8.7109375" style="0" customWidth="1"/>
  </cols>
  <sheetData>
    <row r="3" spans="3:9" ht="15">
      <c r="C3" s="2" t="s">
        <v>1</v>
      </c>
      <c r="D3" s="2"/>
      <c r="E3" s="2"/>
      <c r="F3" s="2"/>
      <c r="G3" s="2"/>
      <c r="H3" s="2"/>
      <c r="I3" s="2"/>
    </row>
    <row r="4" spans="3:9" ht="15">
      <c r="C4" s="3" t="s">
        <v>6</v>
      </c>
      <c r="F4" s="3" t="s">
        <v>5</v>
      </c>
      <c r="I4" s="3" t="s">
        <v>4</v>
      </c>
    </row>
    <row r="5" spans="3:9" ht="15">
      <c r="C5" s="2" t="s">
        <v>356</v>
      </c>
      <c r="D5" s="2"/>
      <c r="E5" s="2"/>
      <c r="F5" s="2"/>
      <c r="G5" s="2"/>
      <c r="H5" s="2"/>
      <c r="I5" s="2"/>
    </row>
    <row r="6" spans="1:9" ht="15">
      <c r="A6" t="s">
        <v>835</v>
      </c>
      <c r="C6" s="12">
        <v>-30298</v>
      </c>
      <c r="F6" s="12">
        <v>-33113</v>
      </c>
      <c r="I6" s="12">
        <v>-17683</v>
      </c>
    </row>
    <row r="7" spans="1:9" ht="15">
      <c r="A7" t="s">
        <v>836</v>
      </c>
      <c r="C7" s="9">
        <v>5967</v>
      </c>
      <c r="F7" s="9">
        <v>2400</v>
      </c>
      <c r="I7" s="9">
        <v>923</v>
      </c>
    </row>
    <row r="8" spans="1:9" ht="15">
      <c r="A8" t="s">
        <v>837</v>
      </c>
      <c r="C8" s="12">
        <v>-334</v>
      </c>
      <c r="F8" s="12">
        <v>-271</v>
      </c>
      <c r="I8" s="12">
        <v>-258</v>
      </c>
    </row>
    <row r="9" spans="1:9" ht="15">
      <c r="A9" t="s">
        <v>838</v>
      </c>
      <c r="C9" s="12">
        <v>-185</v>
      </c>
      <c r="F9" s="12">
        <v>-3305</v>
      </c>
      <c r="I9" s="12">
        <v>-2053</v>
      </c>
    </row>
    <row r="10" spans="1:9" ht="15">
      <c r="A10" t="s">
        <v>839</v>
      </c>
      <c r="C10" s="12">
        <v>-313</v>
      </c>
      <c r="F10" s="9">
        <v>548</v>
      </c>
      <c r="I10" s="9">
        <v>800</v>
      </c>
    </row>
    <row r="11" spans="1:9" ht="15">
      <c r="A11" t="s">
        <v>840</v>
      </c>
      <c r="C11" t="s">
        <v>143</v>
      </c>
      <c r="F11" t="s">
        <v>143</v>
      </c>
      <c r="I11" s="12">
        <v>-225</v>
      </c>
    </row>
    <row r="12" spans="1:9" ht="15">
      <c r="A12" t="s">
        <v>14</v>
      </c>
      <c r="C12" s="12">
        <v>-172</v>
      </c>
      <c r="F12" s="12">
        <v>-338</v>
      </c>
      <c r="I12" s="9">
        <v>136</v>
      </c>
    </row>
    <row r="14" spans="1:9" ht="15">
      <c r="A14" t="s">
        <v>841</v>
      </c>
      <c r="C14" s="12">
        <v>-25335</v>
      </c>
      <c r="F14" s="12">
        <v>-34079</v>
      </c>
      <c r="I14" s="12">
        <v>-18360</v>
      </c>
    </row>
  </sheetData>
  <sheetProtection selectLockedCells="1" selectUnlockedCells="1"/>
  <mergeCells count="2">
    <mergeCell ref="C3:I3"/>
    <mergeCell ref="C5:I5"/>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2:M18"/>
  <sheetViews>
    <sheetView workbookViewId="0" topLeftCell="A1">
      <selection activeCell="A1" sqref="A1"/>
    </sheetView>
  </sheetViews>
  <sheetFormatPr defaultColWidth="8.00390625" defaultRowHeight="15"/>
  <cols>
    <col min="1" max="1" width="46.7109375" style="0" customWidth="1"/>
    <col min="2" max="2" width="8.7109375" style="0" customWidth="1"/>
    <col min="3" max="3" width="23.7109375" style="0" customWidth="1"/>
    <col min="4" max="5" width="8.7109375" style="0" customWidth="1"/>
    <col min="6" max="6" width="10.7109375" style="0" customWidth="1"/>
    <col min="7" max="8" width="8.7109375" style="0" customWidth="1"/>
    <col min="9" max="9" width="23.7109375" style="0" customWidth="1"/>
    <col min="10" max="11" width="8.7109375" style="0" customWidth="1"/>
    <col min="12" max="12" width="10.7109375" style="0" customWidth="1"/>
    <col min="13" max="16384" width="8.7109375" style="0" customWidth="1"/>
  </cols>
  <sheetData>
    <row r="2" spans="1:6" ht="15" customHeight="1">
      <c r="A2" s="1" t="s">
        <v>842</v>
      </c>
      <c r="B2" s="1"/>
      <c r="C2" s="1"/>
      <c r="D2" s="1"/>
      <c r="E2" s="1"/>
      <c r="F2" s="1"/>
    </row>
    <row r="5" spans="3:12" ht="15">
      <c r="C5" s="2" t="s">
        <v>843</v>
      </c>
      <c r="D5" s="2"/>
      <c r="E5" s="2"/>
      <c r="F5" s="2"/>
      <c r="I5" s="2" t="s">
        <v>844</v>
      </c>
      <c r="J5" s="2"/>
      <c r="K5" s="2"/>
      <c r="L5" s="2"/>
    </row>
    <row r="6" spans="3:12" ht="39.75" customHeight="1">
      <c r="C6" s="8" t="s">
        <v>845</v>
      </c>
      <c r="F6" s="8" t="s">
        <v>846</v>
      </c>
      <c r="I6" s="8" t="s">
        <v>845</v>
      </c>
      <c r="L6" s="8" t="s">
        <v>846</v>
      </c>
    </row>
    <row r="7" spans="3:12" ht="15">
      <c r="C7" s="2" t="s">
        <v>356</v>
      </c>
      <c r="D7" s="2"/>
      <c r="E7" s="2"/>
      <c r="F7" s="2"/>
      <c r="G7" s="2"/>
      <c r="H7" s="2"/>
      <c r="I7" s="2"/>
      <c r="J7" s="2"/>
      <c r="K7" s="2"/>
      <c r="L7" s="2"/>
    </row>
    <row r="8" spans="1:12" ht="15">
      <c r="A8" t="s">
        <v>359</v>
      </c>
      <c r="C8" s="9">
        <v>11733</v>
      </c>
      <c r="F8" s="9">
        <v>11733</v>
      </c>
      <c r="I8" s="9">
        <v>11620</v>
      </c>
      <c r="L8" s="9">
        <v>11620</v>
      </c>
    </row>
    <row r="9" spans="1:12" ht="15">
      <c r="A9" t="s">
        <v>360</v>
      </c>
      <c r="C9" s="9">
        <v>34519</v>
      </c>
      <c r="F9" s="9">
        <v>34519</v>
      </c>
      <c r="I9" s="9">
        <v>179715</v>
      </c>
      <c r="L9" s="9">
        <v>179715</v>
      </c>
    </row>
    <row r="10" spans="1:12" ht="15">
      <c r="A10" t="s">
        <v>847</v>
      </c>
      <c r="C10" s="9">
        <v>121392</v>
      </c>
      <c r="F10" s="9">
        <v>129801</v>
      </c>
      <c r="I10" s="9">
        <v>123932</v>
      </c>
      <c r="L10" s="9">
        <v>134497</v>
      </c>
    </row>
    <row r="11" spans="1:12" ht="15">
      <c r="A11" t="s">
        <v>848</v>
      </c>
      <c r="C11" s="9">
        <v>53104</v>
      </c>
      <c r="F11" s="9">
        <v>68351</v>
      </c>
      <c r="I11" s="9">
        <v>34098</v>
      </c>
      <c r="L11" s="9">
        <v>37479</v>
      </c>
    </row>
    <row r="12" spans="1:12" ht="15">
      <c r="A12" t="s">
        <v>849</v>
      </c>
      <c r="C12" s="9">
        <v>45687</v>
      </c>
      <c r="F12" s="9">
        <v>52209</v>
      </c>
      <c r="I12" s="9">
        <v>51725</v>
      </c>
      <c r="L12" s="9">
        <v>55555</v>
      </c>
    </row>
    <row r="13" spans="1:12" ht="15">
      <c r="A13" t="s">
        <v>850</v>
      </c>
      <c r="C13" s="9">
        <v>521974</v>
      </c>
      <c r="F13" s="9">
        <v>479416</v>
      </c>
      <c r="I13" s="9">
        <v>317233</v>
      </c>
      <c r="L13" s="9">
        <v>318856</v>
      </c>
    </row>
    <row r="14" spans="1:12" ht="15">
      <c r="A14" t="s">
        <v>851</v>
      </c>
      <c r="C14" s="9">
        <v>192700</v>
      </c>
      <c r="F14" s="9">
        <v>164075</v>
      </c>
      <c r="I14" s="9">
        <v>235667</v>
      </c>
      <c r="L14" s="9">
        <v>227577</v>
      </c>
    </row>
    <row r="15" spans="2:13" ht="15">
      <c r="B15" s="13"/>
      <c r="C15" s="13"/>
      <c r="D15" s="13"/>
      <c r="E15" s="13"/>
      <c r="F15" s="13"/>
      <c r="G15" s="13"/>
      <c r="H15" s="13"/>
      <c r="I15" s="13"/>
      <c r="J15" s="13"/>
      <c r="K15" s="13"/>
      <c r="L15" s="13"/>
      <c r="M15" s="13"/>
    </row>
    <row r="16" ht="15">
      <c r="A16" t="s">
        <v>852</v>
      </c>
    </row>
    <row r="17" spans="1:12" ht="15">
      <c r="A17" t="s">
        <v>853</v>
      </c>
      <c r="C17" s="12">
        <v>-10472</v>
      </c>
      <c r="F17" s="12">
        <v>-10472</v>
      </c>
      <c r="I17" s="12">
        <v>-19913</v>
      </c>
      <c r="L17" s="12">
        <v>-19913</v>
      </c>
    </row>
    <row r="18" spans="1:12" ht="15">
      <c r="A18" t="s">
        <v>730</v>
      </c>
      <c r="C18" s="9">
        <v>11180</v>
      </c>
      <c r="F18" s="9">
        <v>11180</v>
      </c>
      <c r="I18" s="9">
        <v>15291</v>
      </c>
      <c r="L18" s="9">
        <v>15291</v>
      </c>
    </row>
  </sheetData>
  <sheetProtection selectLockedCells="1" selectUnlockedCells="1"/>
  <mergeCells count="8">
    <mergeCell ref="A2:F2"/>
    <mergeCell ref="C5:F5"/>
    <mergeCell ref="I5:L5"/>
    <mergeCell ref="C7:L7"/>
    <mergeCell ref="B15:D15"/>
    <mergeCell ref="E15:G15"/>
    <mergeCell ref="H15:J15"/>
    <mergeCell ref="K15:M15"/>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2:G8"/>
  <sheetViews>
    <sheetView workbookViewId="0" topLeftCell="A1">
      <selection activeCell="A1" sqref="A1"/>
    </sheetView>
  </sheetViews>
  <sheetFormatPr defaultColWidth="8.00390625" defaultRowHeight="15"/>
  <cols>
    <col min="1" max="1" width="42.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16384" width="8.7109375" style="0" customWidth="1"/>
  </cols>
  <sheetData>
    <row r="2" spans="1:6" ht="15" customHeight="1">
      <c r="A2" s="1" t="s">
        <v>854</v>
      </c>
      <c r="B2" s="1"/>
      <c r="C2" s="1"/>
      <c r="D2" s="1"/>
      <c r="E2" s="1"/>
      <c r="F2" s="1"/>
    </row>
    <row r="5" spans="3:7" ht="15">
      <c r="C5" s="3" t="s">
        <v>6</v>
      </c>
      <c r="E5" s="3" t="s">
        <v>5</v>
      </c>
      <c r="G5" s="3" t="s">
        <v>4</v>
      </c>
    </row>
    <row r="6" spans="1:7" ht="15">
      <c r="A6" t="s">
        <v>855</v>
      </c>
      <c r="C6" s="9">
        <v>176</v>
      </c>
      <c r="E6" s="9">
        <v>118</v>
      </c>
      <c r="G6" s="9">
        <v>134</v>
      </c>
    </row>
    <row r="7" spans="1:7" ht="15">
      <c r="A7" t="s">
        <v>856</v>
      </c>
      <c r="C7" s="9">
        <v>51480</v>
      </c>
      <c r="E7" s="9">
        <v>46529</v>
      </c>
      <c r="G7" s="9">
        <v>12302</v>
      </c>
    </row>
    <row r="8" spans="1:7" ht="15">
      <c r="A8" t="s">
        <v>857</v>
      </c>
      <c r="C8" s="9">
        <v>11180</v>
      </c>
      <c r="E8" s="9">
        <v>15291</v>
      </c>
      <c r="G8" s="9">
        <v>15451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2:I7"/>
  <sheetViews>
    <sheetView workbookViewId="0" topLeftCell="A1">
      <selection activeCell="A1" sqref="A1"/>
    </sheetView>
  </sheetViews>
  <sheetFormatPr defaultColWidth="8.00390625" defaultRowHeight="15"/>
  <cols>
    <col min="1" max="1" width="50.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6384" width="8.7109375" style="0" customWidth="1"/>
  </cols>
  <sheetData>
    <row r="2" spans="1:6" ht="15" customHeight="1">
      <c r="A2" s="1" t="s">
        <v>858</v>
      </c>
      <c r="B2" s="1"/>
      <c r="C2" s="1"/>
      <c r="D2" s="1"/>
      <c r="E2" s="1"/>
      <c r="F2" s="1"/>
    </row>
    <row r="5" spans="3:9" ht="15">
      <c r="C5" s="3" t="s">
        <v>6</v>
      </c>
      <c r="F5" s="3" t="s">
        <v>5</v>
      </c>
      <c r="I5" s="3" t="s">
        <v>4</v>
      </c>
    </row>
    <row r="6" spans="1:9" ht="15">
      <c r="A6" t="s">
        <v>859</v>
      </c>
      <c r="C6" s="12">
        <v>-5783</v>
      </c>
      <c r="F6" s="12">
        <v>-10969</v>
      </c>
      <c r="I6" s="12">
        <v>-12837</v>
      </c>
    </row>
    <row r="7" spans="1:9" ht="15">
      <c r="A7" t="s">
        <v>860</v>
      </c>
      <c r="C7" s="12">
        <v>-4719</v>
      </c>
      <c r="F7" s="12">
        <v>-13608</v>
      </c>
      <c r="I7" s="12">
        <v>-22840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2:H28"/>
  <sheetViews>
    <sheetView workbookViewId="0" topLeftCell="A1">
      <selection activeCell="A1" sqref="A1"/>
    </sheetView>
  </sheetViews>
  <sheetFormatPr defaultColWidth="8.00390625" defaultRowHeight="15"/>
  <cols>
    <col min="1" max="1" width="38.7109375" style="0" customWidth="1"/>
    <col min="2" max="2" width="8.7109375" style="0" customWidth="1"/>
    <col min="3" max="3" width="22.7109375" style="0" customWidth="1"/>
    <col min="4" max="4" width="8.7109375" style="0" customWidth="1"/>
    <col min="5" max="5" width="24.7109375" style="0" customWidth="1"/>
    <col min="6" max="6" width="8.7109375" style="0" customWidth="1"/>
    <col min="7" max="7" width="12.7109375" style="0" customWidth="1"/>
    <col min="8" max="16384" width="8.7109375" style="0" customWidth="1"/>
  </cols>
  <sheetData>
    <row r="2" spans="1:6" ht="15" customHeight="1">
      <c r="A2" s="1" t="s">
        <v>861</v>
      </c>
      <c r="B2" s="1"/>
      <c r="C2" s="1"/>
      <c r="D2" s="1"/>
      <c r="E2" s="1"/>
      <c r="F2" s="1"/>
    </row>
    <row r="5" spans="1:7" ht="15">
      <c r="A5" s="3" t="s">
        <v>862</v>
      </c>
      <c r="C5" s="3" t="s">
        <v>863</v>
      </c>
      <c r="E5" s="3" t="s">
        <v>864</v>
      </c>
      <c r="G5" s="3" t="s">
        <v>865</v>
      </c>
    </row>
    <row r="6" spans="1:7" ht="15">
      <c r="A6" t="s">
        <v>866</v>
      </c>
      <c r="C6" t="s">
        <v>867</v>
      </c>
      <c r="E6" t="s">
        <v>868</v>
      </c>
      <c r="G6" t="s">
        <v>869</v>
      </c>
    </row>
    <row r="7" spans="2:8" ht="15">
      <c r="B7" s="13"/>
      <c r="C7" s="13"/>
      <c r="D7" s="13"/>
      <c r="E7" s="13"/>
      <c r="F7" s="13"/>
      <c r="G7" s="13"/>
      <c r="H7" s="13"/>
    </row>
    <row r="8" spans="1:7" ht="15">
      <c r="A8" t="s">
        <v>870</v>
      </c>
      <c r="C8" t="s">
        <v>871</v>
      </c>
      <c r="E8" t="s">
        <v>872</v>
      </c>
      <c r="G8" t="s">
        <v>873</v>
      </c>
    </row>
    <row r="9" spans="2:8" ht="15">
      <c r="B9" s="13"/>
      <c r="C9" s="13"/>
      <c r="D9" s="13"/>
      <c r="E9" s="13"/>
      <c r="F9" s="13"/>
      <c r="G9" s="13"/>
      <c r="H9" s="13"/>
    </row>
    <row r="10" spans="1:7" ht="15">
      <c r="A10" t="s">
        <v>874</v>
      </c>
      <c r="C10" t="s">
        <v>867</v>
      </c>
      <c r="E10" t="s">
        <v>875</v>
      </c>
      <c r="G10" t="s">
        <v>876</v>
      </c>
    </row>
    <row r="11" spans="2:8" ht="15">
      <c r="B11" s="13"/>
      <c r="C11" s="13"/>
      <c r="D11" s="13"/>
      <c r="E11" s="13"/>
      <c r="F11" s="13"/>
      <c r="G11" s="13"/>
      <c r="H11" s="13"/>
    </row>
    <row r="12" spans="1:7" ht="15">
      <c r="A12" t="s">
        <v>877</v>
      </c>
      <c r="C12" t="s">
        <v>878</v>
      </c>
      <c r="E12" t="s">
        <v>879</v>
      </c>
      <c r="G12" t="s">
        <v>880</v>
      </c>
    </row>
    <row r="13" spans="2:8" ht="15">
      <c r="B13" s="13"/>
      <c r="C13" s="13"/>
      <c r="D13" s="13"/>
      <c r="E13" s="13"/>
      <c r="F13" s="13"/>
      <c r="G13" s="13"/>
      <c r="H13" s="13"/>
    </row>
    <row r="14" spans="1:7" ht="15">
      <c r="A14" t="s">
        <v>881</v>
      </c>
      <c r="C14" t="s">
        <v>882</v>
      </c>
      <c r="E14" t="s">
        <v>883</v>
      </c>
      <c r="G14" t="s">
        <v>880</v>
      </c>
    </row>
    <row r="15" spans="2:8" ht="15">
      <c r="B15" s="13"/>
      <c r="C15" s="13"/>
      <c r="D15" s="13"/>
      <c r="E15" s="13"/>
      <c r="F15" s="13"/>
      <c r="G15" s="13"/>
      <c r="H15" s="13"/>
    </row>
    <row r="16" spans="1:7" ht="15">
      <c r="A16" t="s">
        <v>884</v>
      </c>
      <c r="C16" t="s">
        <v>885</v>
      </c>
      <c r="E16" t="s">
        <v>886</v>
      </c>
      <c r="G16" t="s">
        <v>880</v>
      </c>
    </row>
    <row r="17" spans="2:8" ht="15">
      <c r="B17" s="13"/>
      <c r="C17" s="13"/>
      <c r="D17" s="13"/>
      <c r="E17" s="13"/>
      <c r="F17" s="13"/>
      <c r="G17" s="13"/>
      <c r="H17" s="13"/>
    </row>
    <row r="18" spans="1:7" ht="15">
      <c r="A18" t="s">
        <v>887</v>
      </c>
      <c r="C18" t="s">
        <v>878</v>
      </c>
      <c r="E18" t="s">
        <v>888</v>
      </c>
      <c r="G18" t="s">
        <v>880</v>
      </c>
    </row>
    <row r="19" spans="2:8" ht="15">
      <c r="B19" s="13"/>
      <c r="C19" s="13"/>
      <c r="D19" s="13"/>
      <c r="E19" s="13"/>
      <c r="F19" s="13"/>
      <c r="G19" s="13"/>
      <c r="H19" s="13"/>
    </row>
    <row r="20" spans="1:7" ht="15">
      <c r="A20" t="s">
        <v>889</v>
      </c>
      <c r="C20" t="s">
        <v>871</v>
      </c>
      <c r="E20" t="s">
        <v>890</v>
      </c>
      <c r="G20" t="s">
        <v>880</v>
      </c>
    </row>
    <row r="21" spans="2:8" ht="15">
      <c r="B21" s="13"/>
      <c r="C21" s="13"/>
      <c r="D21" s="13"/>
      <c r="E21" s="13"/>
      <c r="F21" s="13"/>
      <c r="G21" s="13"/>
      <c r="H21" s="13"/>
    </row>
    <row r="22" spans="1:7" ht="15">
      <c r="A22" t="s">
        <v>456</v>
      </c>
      <c r="C22" t="s">
        <v>891</v>
      </c>
      <c r="E22" t="s">
        <v>892</v>
      </c>
      <c r="G22" t="s">
        <v>893</v>
      </c>
    </row>
    <row r="23" spans="2:8" ht="15">
      <c r="B23" s="13"/>
      <c r="C23" s="13"/>
      <c r="D23" s="13"/>
      <c r="E23" s="13"/>
      <c r="F23" s="13"/>
      <c r="G23" s="13"/>
      <c r="H23" s="13"/>
    </row>
    <row r="24" spans="1:7" ht="15">
      <c r="A24" t="s">
        <v>894</v>
      </c>
      <c r="C24" t="s">
        <v>867</v>
      </c>
      <c r="E24" t="s">
        <v>895</v>
      </c>
      <c r="G24" t="s">
        <v>896</v>
      </c>
    </row>
    <row r="25" spans="2:8" ht="15">
      <c r="B25" s="13"/>
      <c r="C25" s="13"/>
      <c r="D25" s="13"/>
      <c r="E25" s="13"/>
      <c r="F25" s="13"/>
      <c r="G25" s="13"/>
      <c r="H25" s="13"/>
    </row>
    <row r="26" spans="1:7" ht="15">
      <c r="A26" t="s">
        <v>459</v>
      </c>
      <c r="C26" t="s">
        <v>867</v>
      </c>
      <c r="E26" t="s">
        <v>897</v>
      </c>
      <c r="G26" t="s">
        <v>898</v>
      </c>
    </row>
    <row r="27" spans="2:8" ht="15">
      <c r="B27" s="13"/>
      <c r="C27" s="13"/>
      <c r="D27" s="13"/>
      <c r="E27" s="13"/>
      <c r="F27" s="13"/>
      <c r="G27" s="13"/>
      <c r="H27" s="13"/>
    </row>
    <row r="28" spans="1:7" ht="15">
      <c r="A28" t="s">
        <v>899</v>
      </c>
      <c r="C28" t="s">
        <v>867</v>
      </c>
      <c r="E28" t="s">
        <v>900</v>
      </c>
      <c r="G28" t="s">
        <v>901</v>
      </c>
    </row>
  </sheetData>
  <sheetProtection selectLockedCells="1" selectUnlockedCells="1"/>
  <mergeCells count="34">
    <mergeCell ref="A2:F2"/>
    <mergeCell ref="B7:C7"/>
    <mergeCell ref="D7:E7"/>
    <mergeCell ref="F7:H7"/>
    <mergeCell ref="B9:C9"/>
    <mergeCell ref="D9:E9"/>
    <mergeCell ref="F9:H9"/>
    <mergeCell ref="B11:C11"/>
    <mergeCell ref="D11:E11"/>
    <mergeCell ref="F11:H11"/>
    <mergeCell ref="B13:C13"/>
    <mergeCell ref="D13:E13"/>
    <mergeCell ref="F13:H13"/>
    <mergeCell ref="B15:C15"/>
    <mergeCell ref="D15:E15"/>
    <mergeCell ref="F15:H15"/>
    <mergeCell ref="B17:C17"/>
    <mergeCell ref="D17:E17"/>
    <mergeCell ref="F17:H17"/>
    <mergeCell ref="B19:C19"/>
    <mergeCell ref="D19:E19"/>
    <mergeCell ref="F19:H19"/>
    <mergeCell ref="B21:C21"/>
    <mergeCell ref="D21:E21"/>
    <mergeCell ref="F21:H21"/>
    <mergeCell ref="B23:C23"/>
    <mergeCell ref="D23:E23"/>
    <mergeCell ref="F23:H23"/>
    <mergeCell ref="B25:C25"/>
    <mergeCell ref="D25:E25"/>
    <mergeCell ref="F25:H25"/>
    <mergeCell ref="B27:C27"/>
    <mergeCell ref="D27:E27"/>
    <mergeCell ref="F27:H27"/>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3:C6"/>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3.7109375" style="0" customWidth="1"/>
    <col min="4" max="16384" width="8.7109375" style="0" customWidth="1"/>
  </cols>
  <sheetData>
    <row r="3" spans="2:3" ht="15">
      <c r="B3" s="13"/>
      <c r="C3" s="13"/>
    </row>
    <row r="4" spans="1:3" ht="15">
      <c r="A4" t="s">
        <v>902</v>
      </c>
      <c r="C4" t="s">
        <v>903</v>
      </c>
    </row>
    <row r="5" spans="1:3" ht="15">
      <c r="A5" t="s">
        <v>904</v>
      </c>
      <c r="C5" t="s">
        <v>905</v>
      </c>
    </row>
    <row r="6" spans="1:3" ht="15">
      <c r="A6" t="s">
        <v>906</v>
      </c>
      <c r="C6" t="s">
        <v>907</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3:C6"/>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31.7109375" style="0" customWidth="1"/>
    <col min="4" max="16384" width="8.7109375" style="0" customWidth="1"/>
  </cols>
  <sheetData>
    <row r="3" spans="2:3" ht="15">
      <c r="B3" s="13"/>
      <c r="C3" s="13"/>
    </row>
    <row r="4" spans="1:3" ht="15">
      <c r="A4" t="s">
        <v>902</v>
      </c>
      <c r="C4" t="s">
        <v>908</v>
      </c>
    </row>
    <row r="5" spans="1:3" ht="15">
      <c r="A5" t="s">
        <v>904</v>
      </c>
      <c r="C5" t="s">
        <v>909</v>
      </c>
    </row>
    <row r="6" spans="1:3" ht="15">
      <c r="A6" t="s">
        <v>906</v>
      </c>
      <c r="C6" t="s">
        <v>910</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2:G12"/>
  <sheetViews>
    <sheetView workbookViewId="0" topLeftCell="A1">
      <selection activeCell="A1" sqref="A1"/>
    </sheetView>
  </sheetViews>
  <sheetFormatPr defaultColWidth="8.00390625" defaultRowHeight="15"/>
  <cols>
    <col min="1" max="6" width="8.7109375" style="0" customWidth="1"/>
    <col min="7" max="7" width="33.7109375" style="0" customWidth="1"/>
    <col min="8" max="16384" width="8.7109375" style="0" customWidth="1"/>
  </cols>
  <sheetData>
    <row r="2" spans="1:6" ht="15" customHeight="1">
      <c r="A2" s="1" t="s">
        <v>911</v>
      </c>
      <c r="B2" s="1"/>
      <c r="C2" s="1"/>
      <c r="D2" s="1"/>
      <c r="E2" s="1"/>
      <c r="F2" s="1"/>
    </row>
    <row r="5" spans="1:7" ht="15">
      <c r="A5" s="13"/>
      <c r="B5" s="13"/>
      <c r="C5" s="13"/>
      <c r="D5" s="13"/>
      <c r="E5" s="13"/>
      <c r="F5" s="13"/>
      <c r="G5" s="13"/>
    </row>
    <row r="6" spans="1:7" ht="15">
      <c r="A6" s="13" t="s">
        <v>912</v>
      </c>
      <c r="B6" s="13"/>
      <c r="C6" s="13"/>
      <c r="G6" t="s">
        <v>903</v>
      </c>
    </row>
    <row r="7" ht="15">
      <c r="G7" t="s">
        <v>913</v>
      </c>
    </row>
    <row r="8" ht="15">
      <c r="G8" t="s">
        <v>914</v>
      </c>
    </row>
    <row r="9" spans="1:7" ht="15">
      <c r="A9" s="13"/>
      <c r="B9" s="13"/>
      <c r="C9" s="13"/>
      <c r="D9" s="13"/>
      <c r="E9" s="13"/>
      <c r="F9" s="13"/>
      <c r="G9" s="13"/>
    </row>
    <row r="10" spans="1:7" ht="15">
      <c r="A10" s="13" t="s">
        <v>912</v>
      </c>
      <c r="B10" s="13"/>
      <c r="C10" s="13"/>
      <c r="G10" t="s">
        <v>908</v>
      </c>
    </row>
    <row r="11" ht="15">
      <c r="G11" t="s">
        <v>915</v>
      </c>
    </row>
    <row r="12" ht="15">
      <c r="G12" t="s">
        <v>916</v>
      </c>
    </row>
  </sheetData>
  <sheetProtection selectLockedCells="1" selectUnlockedCells="1"/>
  <mergeCells count="9">
    <mergeCell ref="A2:F2"/>
    <mergeCell ref="A5:C5"/>
    <mergeCell ref="D5:E5"/>
    <mergeCell ref="F5:G5"/>
    <mergeCell ref="A6:C6"/>
    <mergeCell ref="A9:C9"/>
    <mergeCell ref="D9:E9"/>
    <mergeCell ref="F9:G9"/>
    <mergeCell ref="A10:C10"/>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K20"/>
  <sheetViews>
    <sheetView workbookViewId="0" topLeftCell="A1">
      <selection activeCell="A1" sqref="A1"/>
    </sheetView>
  </sheetViews>
  <sheetFormatPr defaultColWidth="8.00390625" defaultRowHeight="15"/>
  <cols>
    <col min="1" max="1" width="25.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5.7109375" style="0" customWidth="1"/>
    <col min="8" max="8" width="8.7109375" style="0" customWidth="1"/>
    <col min="9" max="9" width="41.7109375" style="0" customWidth="1"/>
    <col min="10" max="10" width="8.7109375" style="0" customWidth="1"/>
    <col min="11" max="11" width="20.7109375" style="0" customWidth="1"/>
    <col min="12" max="16384" width="8.7109375" style="0" customWidth="1"/>
  </cols>
  <sheetData>
    <row r="2" spans="1:6" ht="15" customHeight="1">
      <c r="A2" s="1" t="s">
        <v>128</v>
      </c>
      <c r="B2" s="1"/>
      <c r="C2" s="1"/>
      <c r="D2" s="1"/>
      <c r="E2" s="1"/>
      <c r="F2" s="1"/>
    </row>
    <row r="5" spans="3:11" ht="39.75" customHeight="1">
      <c r="C5" s="1" t="s">
        <v>129</v>
      </c>
      <c r="D5" s="1"/>
      <c r="E5" s="1"/>
      <c r="F5" s="1"/>
      <c r="G5" s="1"/>
      <c r="I5" s="8" t="s">
        <v>130</v>
      </c>
      <c r="K5" s="8" t="s">
        <v>131</v>
      </c>
    </row>
    <row r="6" spans="3:7" ht="39.75" customHeight="1">
      <c r="C6" s="3" t="s">
        <v>94</v>
      </c>
      <c r="E6" s="3" t="s">
        <v>132</v>
      </c>
      <c r="G6" s="8" t="s">
        <v>133</v>
      </c>
    </row>
    <row r="7" ht="15">
      <c r="A7" s="3" t="s">
        <v>134</v>
      </c>
    </row>
    <row r="8" spans="1:11" ht="15">
      <c r="A8" t="s">
        <v>135</v>
      </c>
      <c r="C8" s="9">
        <v>24</v>
      </c>
      <c r="E8" s="9">
        <v>10</v>
      </c>
      <c r="G8" s="9">
        <v>14</v>
      </c>
      <c r="I8" s="6">
        <v>2</v>
      </c>
      <c r="K8" s="6">
        <v>26.6</v>
      </c>
    </row>
    <row r="9" spans="1:11" ht="15">
      <c r="A9" t="s">
        <v>136</v>
      </c>
      <c r="C9" s="9">
        <v>7</v>
      </c>
      <c r="E9" s="9">
        <v>2</v>
      </c>
      <c r="G9" s="9">
        <v>5</v>
      </c>
      <c r="I9" s="6">
        <v>10.1</v>
      </c>
      <c r="K9" s="6">
        <v>1.6</v>
      </c>
    </row>
    <row r="10" spans="1:11" ht="15">
      <c r="A10" t="s">
        <v>137</v>
      </c>
      <c r="C10" s="9">
        <v>15</v>
      </c>
      <c r="E10" s="9">
        <v>4</v>
      </c>
      <c r="G10" s="9">
        <v>11</v>
      </c>
      <c r="I10" s="6">
        <v>5.7</v>
      </c>
      <c r="K10" s="6">
        <v>4.8</v>
      </c>
    </row>
    <row r="11" spans="1:11" ht="15">
      <c r="A11" t="s">
        <v>138</v>
      </c>
      <c r="C11" s="9">
        <v>17</v>
      </c>
      <c r="E11" s="9">
        <v>4</v>
      </c>
      <c r="G11" s="9">
        <v>13</v>
      </c>
      <c r="I11" s="6">
        <v>2.1</v>
      </c>
      <c r="K11" s="6">
        <v>10.2</v>
      </c>
    </row>
    <row r="12" spans="1:11" ht="15">
      <c r="A12" t="s">
        <v>139</v>
      </c>
      <c r="C12" s="9">
        <v>4</v>
      </c>
      <c r="E12" s="9">
        <v>0</v>
      </c>
      <c r="G12" s="9">
        <v>4</v>
      </c>
      <c r="I12" s="6">
        <v>6.9</v>
      </c>
      <c r="K12" s="6">
        <v>5.1</v>
      </c>
    </row>
    <row r="13" spans="1:11" ht="15">
      <c r="A13" s="3" t="s">
        <v>140</v>
      </c>
      <c r="C13" s="9">
        <v>67</v>
      </c>
      <c r="E13" s="9">
        <v>20</v>
      </c>
      <c r="G13" s="9">
        <v>47</v>
      </c>
      <c r="I13" s="6">
        <v>4.2</v>
      </c>
      <c r="K13" s="6">
        <v>13.7</v>
      </c>
    </row>
    <row r="14" ht="15">
      <c r="A14" s="3" t="s">
        <v>141</v>
      </c>
    </row>
    <row r="15" spans="1:11" ht="15">
      <c r="A15" t="s">
        <v>142</v>
      </c>
      <c r="C15" s="9">
        <v>1</v>
      </c>
      <c r="E15" s="9">
        <v>1</v>
      </c>
      <c r="G15" s="9">
        <v>0</v>
      </c>
      <c r="I15" t="s">
        <v>143</v>
      </c>
      <c r="K15" s="6">
        <v>36</v>
      </c>
    </row>
    <row r="16" spans="1:11" ht="15">
      <c r="A16" t="s">
        <v>144</v>
      </c>
      <c r="C16" s="9">
        <v>8</v>
      </c>
      <c r="E16" s="9">
        <v>7</v>
      </c>
      <c r="G16" s="9">
        <v>1</v>
      </c>
      <c r="I16" s="6">
        <v>7.5</v>
      </c>
      <c r="K16" s="6">
        <v>4.4</v>
      </c>
    </row>
    <row r="18" spans="1:11" ht="15">
      <c r="A18" s="3" t="s">
        <v>145</v>
      </c>
      <c r="C18" s="9">
        <v>9</v>
      </c>
      <c r="E18" s="9">
        <v>8</v>
      </c>
      <c r="G18" s="9">
        <v>1</v>
      </c>
      <c r="I18" s="6">
        <v>7.5</v>
      </c>
      <c r="K18" s="6">
        <v>8</v>
      </c>
    </row>
    <row r="20" spans="1:11" ht="15">
      <c r="A20" s="3" t="s">
        <v>146</v>
      </c>
      <c r="C20" s="9">
        <v>76</v>
      </c>
      <c r="E20" s="9">
        <v>28</v>
      </c>
      <c r="G20" s="9">
        <v>48</v>
      </c>
      <c r="I20" s="6">
        <v>4.2</v>
      </c>
      <c r="K20" s="6">
        <v>13</v>
      </c>
    </row>
  </sheetData>
  <sheetProtection selectLockedCells="1" selectUnlockedCells="1"/>
  <mergeCells count="2">
    <mergeCell ref="A2:F2"/>
    <mergeCell ref="C5:G5"/>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2019-12-07T14:06:08Z</dcterms:created>
  <dcterms:modified xsi:type="dcterms:W3CDTF">2019-12-07T14:06:08Z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